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idenonne\Nextcloud\DOC\2020 2021\PIAL Nvx\"/>
    </mc:Choice>
  </mc:AlternateContent>
  <xr:revisionPtr revIDLastSave="0" documentId="13_ncr:1_{7698AA81-EAB8-4A1F-B375-6107A8756245}" xr6:coauthVersionLast="36" xr6:coauthVersionMax="36" xr10:uidLastSave="{00000000-0000-0000-0000-000000000000}"/>
  <bookViews>
    <workbookView xWindow="0" yWindow="0" windowWidth="20496" windowHeight="7620" xr2:uid="{00000000-000D-0000-FFFF-FFFF00000000}"/>
  </bookViews>
  <sheets>
    <sheet name="Présentation" sheetId="1" r:id="rId1"/>
    <sheet name="Radar Glabal" sheetId="5" r:id="rId2"/>
    <sheet name="Organisation et pilote" sheetId="2" r:id="rId3"/>
    <sheet name="1.Radar" sheetId="7" r:id="rId4"/>
    <sheet name="Engagement de dialogue" sheetId="3" r:id="rId5"/>
    <sheet name="2.Radar" sheetId="8" r:id="rId6"/>
    <sheet name="Maîtrise des adaptations" sheetId="4" r:id="rId7"/>
    <sheet name="3.Radar" sheetId="9" r:id="rId8"/>
    <sheet name="SYNTHESE" sheetId="6"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6" l="1"/>
  <c r="E22" i="6"/>
  <c r="A6" i="6"/>
  <c r="E4" i="6"/>
  <c r="A7" i="2"/>
  <c r="A28" i="3"/>
  <c r="A22" i="3"/>
  <c r="A12" i="3"/>
  <c r="A8" i="3"/>
  <c r="A9" i="3"/>
  <c r="A10" i="3"/>
  <c r="A11" i="3"/>
  <c r="A13" i="3"/>
  <c r="A15" i="3" s="1"/>
  <c r="A14" i="3"/>
  <c r="A16" i="3"/>
  <c r="A17" i="3"/>
  <c r="A18" i="3"/>
  <c r="A19" i="3"/>
  <c r="A20" i="3"/>
  <c r="A21" i="3"/>
  <c r="A23" i="3"/>
  <c r="A24" i="3"/>
  <c r="A25" i="3"/>
  <c r="A26" i="3"/>
  <c r="A27" i="3"/>
  <c r="A7" i="3"/>
  <c r="A25" i="2"/>
  <c r="A21" i="2"/>
  <c r="A22" i="2"/>
  <c r="A23" i="2"/>
  <c r="A24" i="2"/>
  <c r="A20" i="2"/>
  <c r="A13" i="2"/>
  <c r="A14" i="2"/>
  <c r="A15" i="2"/>
  <c r="A16" i="2"/>
  <c r="A17" i="2"/>
  <c r="A18" i="2"/>
  <c r="A12" i="2"/>
  <c r="A8" i="2"/>
  <c r="A9" i="2"/>
  <c r="A10" i="2"/>
  <c r="A7" i="4"/>
  <c r="A20" i="4"/>
  <c r="A21" i="4"/>
  <c r="A22" i="4"/>
  <c r="A19" i="4"/>
  <c r="A17" i="4"/>
  <c r="A16" i="4"/>
  <c r="A8" i="4"/>
  <c r="A9" i="4"/>
  <c r="A10" i="4"/>
  <c r="A11" i="4"/>
  <c r="A12" i="4"/>
  <c r="A13" i="4"/>
  <c r="A14" i="4"/>
  <c r="C23" i="6" l="1"/>
  <c r="H7" i="3"/>
  <c r="H8" i="3"/>
  <c r="H9" i="3"/>
  <c r="H10" i="3"/>
  <c r="H11" i="3"/>
  <c r="H13" i="3"/>
  <c r="H14" i="3"/>
  <c r="H16" i="3"/>
  <c r="H17" i="3"/>
  <c r="H18" i="3"/>
  <c r="H19" i="3"/>
  <c r="H20" i="3"/>
  <c r="H21" i="3"/>
  <c r="H23" i="3"/>
  <c r="H24" i="3"/>
  <c r="H25" i="3"/>
  <c r="H26" i="3"/>
  <c r="H27" i="3"/>
  <c r="A23" i="4" l="1"/>
  <c r="A18" i="4"/>
  <c r="A11" i="2"/>
  <c r="C4" i="6" s="1"/>
  <c r="A15" i="4"/>
  <c r="E21" i="6" s="1"/>
  <c r="H28" i="3"/>
  <c r="E15" i="6" s="1"/>
  <c r="C15" i="6" s="1"/>
  <c r="H22" i="3"/>
  <c r="E14" i="6" s="1"/>
  <c r="C14" i="6" s="1"/>
  <c r="H15" i="3"/>
  <c r="E13" i="6" s="1"/>
  <c r="C13" i="6" s="1"/>
  <c r="H12" i="3"/>
  <c r="E12" i="6" s="1"/>
  <c r="C12" i="6" s="1"/>
  <c r="A26" i="2"/>
  <c r="E6" i="6" s="1"/>
  <c r="C6" i="6" s="1"/>
  <c r="A19" i="2"/>
  <c r="E5" i="6" s="1"/>
  <c r="C5" i="6" s="1"/>
  <c r="C21" i="6" l="1"/>
  <c r="C22" i="6"/>
  <c r="E16" i="6"/>
  <c r="E7" i="6"/>
  <c r="C27" i="6" s="1"/>
  <c r="A14" i="6" l="1"/>
  <c r="C28" i="6" s="1"/>
  <c r="E24" i="6"/>
  <c r="A23" i="6" l="1"/>
  <c r="C29" i="6" s="1"/>
</calcChain>
</file>

<file path=xl/sharedStrings.xml><?xml version="1.0" encoding="utf-8"?>
<sst xmlns="http://schemas.openxmlformats.org/spreadsheetml/2006/main" count="154" uniqueCount="81">
  <si>
    <t>RÉFÉRENTIEL PIAL                                                                                                                      Démarche d’amélioration continue</t>
  </si>
  <si>
    <t xml:space="preserve">  </t>
  </si>
  <si>
    <t xml:space="preserve">Pour soutenir le déploiement des PIAL et plus largement l’évolution de l’éducation inclusive, le référentiel PIAL national s’inscrit dans la démarche d’amélioration continue proposée par Qualinclus. Il a pour objectif d’aider l’ensemble des acteurs à dresser un état des lieux de l’avancement du dispositif, au sein de chaque PIAL et à l’échelon départemental, à en cerner les faiblesses et les points forts afin d’ajuster les modalités d’action ;                                                                                                                                                                                                                                                                                                                                                                                      </t>
  </si>
  <si>
    <t xml:space="preserve">Sans être un label de conformité, ce référentiel peut néanmoins constituer : – d’une part, la feuille de route des objectifs à atteindre et des actions à mener au sein d’un PIAL, dans une dynamique qualitative ; – d’autre part, le support qui permette une évaluation interne et externe du pôle, notamment dans le cadre des comités départementaux de suivi de l'école inclusive1. </t>
  </si>
  <si>
    <t xml:space="preserve"> La mise en oeuvre d’une éducation inclusive et de qualité ne peut que résulter d’une action collective dans laquelle tous les membres internes et externes de la communauté éducative s’impliquent. Dans cette perspective, les items surlignés de ce référentiel font également l’objet d’une estimation de satisfaction de la part des familles.</t>
  </si>
  <si>
    <t xml:space="preserve">Il comporte trois critères : </t>
  </si>
  <si>
    <t xml:space="preserve">1. Maîtrise de l’organisation et du pilotage </t>
  </si>
  <si>
    <t xml:space="preserve">2. Maîtrise des engagements de dialogue au bénéfice des élèves </t>
  </si>
  <si>
    <t xml:space="preserve">3. Maîtrise des adaptations pédagogiques aux besoins éducatifs particuliers des élèves en situation de handicap </t>
  </si>
  <si>
    <t>Une conclusion doit permettre de dégager les points forts ainsi que les axes de progrès.</t>
  </si>
  <si>
    <t>1 Décret n° 2020-515 du 4 mai 2020 relatif au comité départemental de suivi de l'école inclusive.</t>
  </si>
  <si>
    <t>1. Maîtrise de l’organisation et du pilotage</t>
  </si>
  <si>
    <t>EXIGENCES</t>
  </si>
  <si>
    <t>SATISFACTION DES FAMILLES</t>
  </si>
  <si>
    <t>CRITÈRES</t>
  </si>
  <si>
    <t>ÉVALUATION</t>
  </si>
  <si>
    <t>Mis en oeuvre</t>
  </si>
  <si>
    <t>Transmission de l’information par le SEI</t>
  </si>
  <si>
    <t>Pré-affectation des AESH</t>
  </si>
  <si>
    <t>Circulation de l’information à l’interne du PIAL</t>
  </si>
  <si>
    <t>Construction des emplois du temps des AESH en fonction des besoins des élèves (Ex. : emploi du temps en barrettes)</t>
  </si>
  <si>
    <t>Réponse aux notifications :
- réactivité
- capacité d’adaptation</t>
  </si>
  <si>
    <t>Programmation des réunions de fonctionnement et de régulation de l’accompagnement une fois par trimestre ou par période (pilote, coordonnateur, ERSEH, 1 à 2 enseignants, 2 AESH, 1 à 2 parents)</t>
  </si>
  <si>
    <t>Définition des missions du coordonnateur de PIAL (en contexte)</t>
  </si>
  <si>
    <t>Interaction entre les niveaux pour les PIAL inter degrés</t>
  </si>
  <si>
    <t>Circulation de l’information ascendante</t>
  </si>
  <si>
    <t>Circulation de l’information descendante</t>
  </si>
  <si>
    <t>Identification des besoins de formation continue des AESH et information (ascendante, descendante)</t>
  </si>
  <si>
    <t>Identification des besoins de formation continue des enseignants et information (ascendante, descendante)</t>
  </si>
  <si>
    <t>Définition de la stratégie et du fonctionnement</t>
  </si>
  <si>
    <t>Ajustement compétences AESH/besoins des élèves/ enseignements</t>
  </si>
  <si>
    <t>Concertation avec les composantes du PIAL premier et second degrés (école, collège et lycée)</t>
  </si>
  <si>
    <t>Coordination et coopération</t>
  </si>
  <si>
    <t>Partage des informations : PPS, besoins des élèves en accompagnement, interventions du médico-social (soin), … Régulation des emplois du temps des AESH</t>
  </si>
  <si>
    <t>Appui sur les personnes ressources (ERSEH, coordonnateur d’ULIS, directeur de SEGPA, autres…)</t>
  </si>
  <si>
    <t>Connaissance des interlocuteurs du médico-social et facilitation des interaction</t>
  </si>
  <si>
    <t>Régulation des emplois du temps des AESH</t>
  </si>
  <si>
    <t>2. Maîtrise des engagements de dialogue au bénéfice des élèves</t>
  </si>
  <si>
    <t>Accueil de l’AESH</t>
  </si>
  <si>
    <t>Entretien enseignants/parents/ AESH</t>
  </si>
  <si>
    <t>Missions et tâches des AESH précisées par l’enseignant en fonction du PPS</t>
  </si>
  <si>
    <t>Echanges enseignant et l’AESH sur les besoins de l’élève</t>
  </si>
  <si>
    <t>Participation des AESH aux ESS</t>
  </si>
  <si>
    <t>Relation enseignant/AESH
Réalisation de l’articulation accompagnement / enseignement
- réactivité
- capacité d’adaptation</t>
  </si>
  <si>
    <t>Concertation programmée (renseignement du GEVA-Sco) et planification des ESS</t>
  </si>
  <si>
    <t>Analyse commune des besoins de l’élève par l’ERSEH et l’enseignant</t>
  </si>
  <si>
    <t>Dialogue régulier enseignant / ERSEH</t>
  </si>
  <si>
    <t>Conseil de cycle dédié à l’inclusion</t>
  </si>
  <si>
    <t>Conseil d’enseignement (ou autre) dédié à l’inclusion</t>
  </si>
  <si>
    <t>Conseil école/collège dédié</t>
  </si>
  <si>
    <t>Implication de la communauté éducative (CPE, vie scolaire, personnel de santé, personnels administratifs et techniques)</t>
  </si>
  <si>
    <t>Coordination des interventions auprès des élèves avec celles des professionnels du secteur médico-social ou de santé</t>
  </si>
  <si>
    <t>Présence encouragée des parents élus d’élèves en SH dans les instances (CA, conseil d’école)</t>
  </si>
  <si>
    <t>Travail en équipe</t>
  </si>
  <si>
    <t>Liens avec les familles</t>
  </si>
  <si>
    <t xml:space="preserve">Information sur les adaptations mises en oeuvre </t>
  </si>
  <si>
    <t xml:space="preserve">Communication sur la situation de l’élève et les ajustements nécessaires </t>
  </si>
  <si>
    <t>Contractualisation avec les familles (ex. : intervention personnels de santé)</t>
  </si>
  <si>
    <t>3. Maîtrise des adaptations pédagogiques aux besoins éducatifs particuliers des élèves en situation de handicap</t>
  </si>
  <si>
    <t>Observation des besoins éducatifs de l’élève dans différentes situations d’apprentissage</t>
  </si>
  <si>
    <t>Utilisation grilles communes d’analyse</t>
  </si>
  <si>
    <t>Utilisation cap école inclusive</t>
  </si>
  <si>
    <t>Création ou renseignement du livret parcours inclusif</t>
  </si>
  <si>
    <t>Rédaction du document de mise en oeuvre du PPS</t>
  </si>
  <si>
    <t>Adaptation des supports, des outils et rythmes de travail</t>
  </si>
  <si>
    <t>Méthodes spécifiques mises en oeuvre</t>
  </si>
  <si>
    <t>Utilisation d’outils numériques</t>
  </si>
  <si>
    <t>Utilisation du matériel pédagogique adapté</t>
  </si>
  <si>
    <t>Formation à l’utilisation d’un MPA</t>
  </si>
  <si>
    <t>Définition des attendus</t>
  </si>
  <si>
    <t>Analyse des besoins particuliers par les enseignants</t>
  </si>
  <si>
    <t>Diversité des modalités d’adaptation
Diversité des modalités d’accompagnement</t>
  </si>
  <si>
    <t xml:space="preserve"> Échanges avec les familles sur les besoins particuliers de l’élève Organisation de l’espace</t>
  </si>
  <si>
    <t>Mobilisation de l’appui des professionnels ressources (enseignant spécialisé de l’établissement, enseignant ressource, équipes mobiles, service médico-social) Échanges avec les familles sur les besoins particuliers de l’élève</t>
  </si>
  <si>
    <t xml:space="preserve"> Organisation de l’espace</t>
  </si>
  <si>
    <t xml:space="preserve">Transmission de l’emploi du temps de l’élève avec les plages d’intervention de l’AESH </t>
  </si>
  <si>
    <t>Transmission du document de mise en oeuvre du PPS</t>
  </si>
  <si>
    <t>OUI</t>
  </si>
  <si>
    <t>%</t>
  </si>
  <si>
    <t xml:space="preserve">Diversité des modalités d’adaptation
</t>
  </si>
  <si>
    <t>Diversité des modalités d’accompagnement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</si>
</sst>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16"/>
      <color theme="1"/>
      <name val="Calibri"/>
      <family val="2"/>
      <scheme val="minor"/>
    </font>
    <font>
      <b/>
      <sz val="16"/>
      <color theme="0"/>
      <name val="Calibri"/>
      <family val="2"/>
      <scheme val="minor"/>
    </font>
    <font>
      <b/>
      <sz val="12"/>
      <color theme="0"/>
      <name val="Calibri"/>
      <family val="2"/>
      <scheme val="minor"/>
    </font>
    <font>
      <b/>
      <sz val="9"/>
      <color theme="0"/>
      <name val="Calibri"/>
      <family val="2"/>
      <scheme val="minor"/>
    </font>
    <font>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99FF"/>
        <bgColor indexed="64"/>
      </patternFill>
    </fill>
    <fill>
      <patternFill patternType="solid">
        <fgColor rgb="FFFF00FF"/>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FFFF0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2">
    <xf numFmtId="0" fontId="0" fillId="0" borderId="0" xfId="0"/>
    <xf numFmtId="0" fontId="0" fillId="0" borderId="0" xfId="0" applyAlignment="1">
      <alignment wrapText="1"/>
    </xf>
    <xf numFmtId="0" fontId="0" fillId="2" borderId="0" xfId="0" applyFill="1"/>
    <xf numFmtId="0" fontId="0" fillId="2" borderId="0" xfId="0" applyFill="1" applyAlignment="1">
      <alignment wrapText="1"/>
    </xf>
    <xf numFmtId="0" fontId="0" fillId="2" borderId="5" xfId="0" applyFill="1" applyBorder="1"/>
    <xf numFmtId="0" fontId="3" fillId="4" borderId="2" xfId="0" applyFont="1" applyFill="1" applyBorder="1" applyAlignment="1">
      <alignment horizontal="center" vertical="center" wrapText="1"/>
    </xf>
    <xf numFmtId="0" fontId="0" fillId="4" borderId="3" xfId="0" applyFill="1" applyBorder="1"/>
    <xf numFmtId="0" fontId="0" fillId="4" borderId="3" xfId="0" applyFill="1" applyBorder="1" applyAlignment="1">
      <alignment horizontal="left" vertical="top" wrapText="1"/>
    </xf>
    <xf numFmtId="0" fontId="0" fillId="4" borderId="3" xfId="0" applyFill="1" applyBorder="1" applyAlignment="1">
      <alignment wrapText="1"/>
    </xf>
    <xf numFmtId="0" fontId="0" fillId="4" borderId="4" xfId="0" applyFill="1" applyBorder="1" applyAlignment="1">
      <alignment wrapText="1"/>
    </xf>
    <xf numFmtId="0" fontId="0" fillId="0" borderId="0" xfId="0" applyBorder="1"/>
    <xf numFmtId="0" fontId="0" fillId="0" borderId="14" xfId="0" applyBorder="1"/>
    <xf numFmtId="0" fontId="0" fillId="0" borderId="24" xfId="0" applyBorder="1"/>
    <xf numFmtId="0" fontId="0" fillId="0" borderId="25" xfId="0" applyBorder="1"/>
    <xf numFmtId="0" fontId="0" fillId="0" borderId="5" xfId="0" applyBorder="1" applyAlignment="1">
      <alignment wrapText="1"/>
    </xf>
    <xf numFmtId="0" fontId="0" fillId="6" borderId="2" xfId="0" applyFill="1" applyBorder="1" applyAlignment="1">
      <alignment wrapText="1"/>
    </xf>
    <xf numFmtId="0" fontId="1" fillId="0" borderId="2" xfId="0" applyFont="1" applyBorder="1" applyAlignment="1">
      <alignment vertical="top"/>
    </xf>
    <xf numFmtId="0" fontId="0" fillId="0" borderId="1" xfId="0" applyFill="1" applyBorder="1"/>
    <xf numFmtId="0" fontId="0" fillId="0" borderId="34" xfId="0" applyFill="1" applyBorder="1" applyAlignment="1">
      <alignment horizontal="center" wrapText="1"/>
    </xf>
    <xf numFmtId="0" fontId="0" fillId="6" borderId="1" xfId="0" applyFill="1" applyBorder="1"/>
    <xf numFmtId="0" fontId="0" fillId="6" borderId="35" xfId="0" applyFill="1" applyBorder="1" applyAlignment="1">
      <alignment horizontal="center" vertical="center" wrapText="1"/>
    </xf>
    <xf numFmtId="0" fontId="0" fillId="0" borderId="1" xfId="0" applyFill="1" applyBorder="1" applyAlignment="1">
      <alignment wrapText="1"/>
    </xf>
    <xf numFmtId="0" fontId="0" fillId="0" borderId="1" xfId="0" applyBorder="1"/>
    <xf numFmtId="0" fontId="0" fillId="0" borderId="1" xfId="0" applyBorder="1" applyAlignment="1">
      <alignment horizontal="center" wrapText="1"/>
    </xf>
    <xf numFmtId="0" fontId="0" fillId="6" borderId="1" xfId="0" applyFill="1" applyBorder="1" applyAlignment="1">
      <alignment horizontal="center" wrapText="1"/>
    </xf>
    <xf numFmtId="0" fontId="0" fillId="6" borderId="1" xfId="0" applyFill="1" applyBorder="1" applyAlignment="1">
      <alignment horizontal="center" vertical="center" wrapText="1"/>
    </xf>
    <xf numFmtId="0" fontId="0" fillId="0" borderId="1" xfId="0" applyBorder="1" applyAlignment="1">
      <alignment wrapText="1"/>
    </xf>
    <xf numFmtId="0" fontId="0" fillId="6" borderId="1" xfId="0" applyFill="1" applyBorder="1" applyAlignment="1">
      <alignment wrapText="1"/>
    </xf>
    <xf numFmtId="0" fontId="0" fillId="0" borderId="1" xfId="0" applyBorder="1" applyAlignment="1">
      <alignment horizontal="center"/>
    </xf>
    <xf numFmtId="0" fontId="0" fillId="6" borderId="1" xfId="0" applyFill="1" applyBorder="1" applyAlignment="1">
      <alignment horizontal="center"/>
    </xf>
    <xf numFmtId="0" fontId="2" fillId="2" borderId="0" xfId="0" applyFont="1" applyFill="1"/>
    <xf numFmtId="0" fontId="0" fillId="0" borderId="31" xfId="0" applyFill="1" applyBorder="1"/>
    <xf numFmtId="0" fontId="0" fillId="0" borderId="0" xfId="0" applyFill="1" applyBorder="1"/>
    <xf numFmtId="0" fontId="1" fillId="0" borderId="0" xfId="0" applyFont="1" applyBorder="1" applyAlignment="1">
      <alignment vertical="top" wrapText="1"/>
    </xf>
    <xf numFmtId="0" fontId="1" fillId="8" borderId="29" xfId="0" applyFont="1" applyFill="1" applyBorder="1" applyAlignment="1">
      <alignment vertical="center"/>
    </xf>
    <xf numFmtId="0" fontId="0" fillId="5" borderId="1" xfId="0" applyFill="1" applyBorder="1" applyAlignment="1">
      <alignment horizontal="center" vertical="center"/>
    </xf>
    <xf numFmtId="0" fontId="0" fillId="0" borderId="0" xfId="0" applyBorder="1" applyAlignment="1">
      <alignment horizontal="center"/>
    </xf>
    <xf numFmtId="0" fontId="0" fillId="0" borderId="0" xfId="0" applyFill="1" applyBorder="1" applyAlignment="1">
      <alignment horizontal="center" vertical="center"/>
    </xf>
    <xf numFmtId="0" fontId="7" fillId="9" borderId="29" xfId="0" applyFont="1" applyFill="1" applyBorder="1" applyAlignment="1">
      <alignment vertical="center" wrapText="1"/>
    </xf>
    <xf numFmtId="0" fontId="0" fillId="0" borderId="0" xfId="0" applyFont="1" applyFill="1" applyBorder="1" applyAlignment="1">
      <alignment horizontal="center" wrapText="1"/>
    </xf>
    <xf numFmtId="0" fontId="0" fillId="0" borderId="27" xfId="0" applyBorder="1" applyAlignment="1"/>
    <xf numFmtId="0" fontId="6" fillId="3" borderId="33" xfId="0" applyFont="1" applyFill="1" applyBorder="1" applyAlignment="1">
      <alignment vertical="center" wrapText="1"/>
    </xf>
    <xf numFmtId="0" fontId="0" fillId="0" borderId="35" xfId="0" applyBorder="1" applyAlignment="1"/>
    <xf numFmtId="0" fontId="1" fillId="0" borderId="23" xfId="0" applyFont="1" applyBorder="1" applyAlignment="1">
      <alignment vertical="center" wrapText="1"/>
    </xf>
    <xf numFmtId="0" fontId="1" fillId="0" borderId="24" xfId="0" applyFont="1" applyBorder="1" applyAlignment="1">
      <alignment vertical="top" wrapText="1"/>
    </xf>
    <xf numFmtId="0" fontId="1" fillId="0" borderId="25" xfId="0" applyFont="1" applyBorder="1" applyAlignment="1">
      <alignment vertical="top" wrapText="1"/>
    </xf>
    <xf numFmtId="0" fontId="0" fillId="0" borderId="0" xfId="0" applyBorder="1" applyAlignment="1"/>
    <xf numFmtId="0" fontId="0" fillId="0" borderId="24" xfId="0" applyFont="1" applyBorder="1" applyAlignment="1">
      <alignment wrapText="1"/>
    </xf>
    <xf numFmtId="0" fontId="0" fillId="0" borderId="25" xfId="0" applyFont="1" applyBorder="1" applyAlignment="1">
      <alignment wrapText="1"/>
    </xf>
    <xf numFmtId="0" fontId="1" fillId="0" borderId="24" xfId="0" applyFont="1" applyBorder="1" applyAlignment="1">
      <alignment vertical="center" wrapText="1"/>
    </xf>
    <xf numFmtId="0" fontId="0" fillId="0" borderId="1" xfId="0" applyFont="1" applyFill="1" applyBorder="1" applyAlignment="1">
      <alignment horizontal="center" wrapText="1"/>
    </xf>
    <xf numFmtId="0" fontId="1" fillId="0" borderId="0" xfId="0" applyFont="1" applyBorder="1" applyAlignment="1">
      <alignment horizontal="center" vertical="top" wrapText="1"/>
    </xf>
    <xf numFmtId="0" fontId="0" fillId="5" borderId="27" xfId="0" applyFill="1" applyBorder="1" applyAlignment="1">
      <alignment horizontal="center" vertical="center"/>
    </xf>
    <xf numFmtId="0" fontId="1" fillId="0" borderId="1" xfId="0" applyFont="1" applyBorder="1" applyAlignment="1">
      <alignment horizontal="center" vertical="top" wrapText="1"/>
    </xf>
    <xf numFmtId="0" fontId="0" fillId="0" borderId="1" xfId="0" applyBorder="1" applyAlignment="1">
      <alignment horizontal="center"/>
    </xf>
    <xf numFmtId="0" fontId="0" fillId="0" borderId="1" xfId="0" applyFont="1" applyFill="1" applyBorder="1" applyAlignment="1">
      <alignment horizontal="center" wrapText="1"/>
    </xf>
    <xf numFmtId="0" fontId="0" fillId="0" borderId="0" xfId="0" applyAlignment="1">
      <alignment horizontal="center"/>
    </xf>
    <xf numFmtId="0" fontId="0" fillId="0" borderId="2" xfId="0" applyBorder="1" applyAlignment="1">
      <alignment horizontal="center"/>
    </xf>
    <xf numFmtId="0" fontId="0" fillId="8" borderId="33" xfId="0" applyFill="1" applyBorder="1" applyAlignment="1">
      <alignment horizontal="center"/>
    </xf>
    <xf numFmtId="0" fontId="0" fillId="8" borderId="34" xfId="0" applyFill="1" applyBorder="1" applyAlignment="1">
      <alignment horizontal="center"/>
    </xf>
    <xf numFmtId="0" fontId="0" fillId="8" borderId="35" xfId="0" applyFill="1" applyBorder="1" applyAlignment="1">
      <alignment horizontal="center"/>
    </xf>
    <xf numFmtId="0" fontId="0" fillId="0" borderId="1" xfId="0" applyBorder="1" applyAlignment="1">
      <alignment horizontal="center"/>
    </xf>
    <xf numFmtId="0" fontId="1" fillId="0" borderId="29" xfId="0" applyFont="1" applyBorder="1" applyAlignment="1">
      <alignment horizontal="center" vertical="top" wrapText="1"/>
    </xf>
    <xf numFmtId="0" fontId="1" fillId="0" borderId="28" xfId="0" applyFont="1" applyBorder="1" applyAlignment="1">
      <alignment horizontal="center" vertical="top" wrapText="1"/>
    </xf>
    <xf numFmtId="0" fontId="1" fillId="0" borderId="30" xfId="0" applyFont="1" applyBorder="1" applyAlignment="1">
      <alignment horizontal="center" vertical="top" wrapText="1"/>
    </xf>
    <xf numFmtId="0" fontId="4" fillId="8" borderId="6"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8" xfId="0" applyFont="1" applyFill="1" applyBorder="1" applyAlignment="1">
      <alignment horizontal="center" vertical="center"/>
    </xf>
    <xf numFmtId="0" fontId="4" fillId="8" borderId="9"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11" xfId="0" applyFont="1" applyFill="1" applyBorder="1" applyAlignment="1">
      <alignment horizontal="center" vertical="center"/>
    </xf>
    <xf numFmtId="0" fontId="0" fillId="7" borderId="20" xfId="0" applyFill="1" applyBorder="1" applyAlignment="1">
      <alignment horizontal="center"/>
    </xf>
    <xf numFmtId="0" fontId="0" fillId="7" borderId="21" xfId="0" applyFill="1" applyBorder="1" applyAlignment="1">
      <alignment horizontal="center"/>
    </xf>
    <xf numFmtId="0" fontId="0" fillId="7" borderId="17" xfId="0" applyFill="1" applyBorder="1" applyAlignment="1">
      <alignment horizontal="center"/>
    </xf>
    <xf numFmtId="0" fontId="0" fillId="7" borderId="22" xfId="0" applyFill="1" applyBorder="1" applyAlignment="1">
      <alignment horizontal="center"/>
    </xf>
    <xf numFmtId="0" fontId="0" fillId="7" borderId="16" xfId="0" applyFill="1" applyBorder="1" applyAlignment="1">
      <alignment horizontal="center"/>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5" xfId="0" applyFont="1" applyBorder="1" applyAlignment="1">
      <alignment horizontal="center" vertical="top" wrapText="1"/>
    </xf>
    <xf numFmtId="0" fontId="1" fillId="7" borderId="33" xfId="0" applyFont="1" applyFill="1" applyBorder="1" applyAlignment="1">
      <alignment horizontal="center" vertical="center"/>
    </xf>
    <xf numFmtId="0" fontId="1" fillId="7" borderId="34" xfId="0" applyFont="1" applyFill="1" applyBorder="1" applyAlignment="1">
      <alignment horizontal="center" vertical="center"/>
    </xf>
    <xf numFmtId="0" fontId="1" fillId="7" borderId="35"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2"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2"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19" xfId="0" applyFont="1" applyFill="1" applyBorder="1" applyAlignment="1">
      <alignment horizontal="center" vertical="center"/>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 fillId="9" borderId="33" xfId="0" applyFont="1" applyFill="1" applyBorder="1" applyAlignment="1">
      <alignment horizontal="center" vertical="top" wrapText="1"/>
    </xf>
    <xf numFmtId="0" fontId="1" fillId="9" borderId="34" xfId="0" applyFont="1" applyFill="1" applyBorder="1" applyAlignment="1">
      <alignment horizontal="center" vertical="top" wrapText="1"/>
    </xf>
    <xf numFmtId="0" fontId="1" fillId="9" borderId="35" xfId="0" applyFont="1" applyFill="1" applyBorder="1" applyAlignment="1">
      <alignment horizontal="center" vertical="top" wrapText="1"/>
    </xf>
    <xf numFmtId="0" fontId="1" fillId="0" borderId="3" xfId="0" applyFont="1" applyBorder="1" applyAlignment="1">
      <alignment horizontal="center" vertical="top"/>
    </xf>
    <xf numFmtId="0" fontId="8" fillId="0" borderId="1" xfId="0" applyFont="1" applyBorder="1" applyAlignment="1">
      <alignment horizontal="center"/>
    </xf>
    <xf numFmtId="0" fontId="0" fillId="10" borderId="20" xfId="0" applyFill="1" applyBorder="1" applyAlignment="1">
      <alignment horizontal="center"/>
    </xf>
    <xf numFmtId="0" fontId="0" fillId="10" borderId="21" xfId="0" applyFill="1" applyBorder="1" applyAlignment="1">
      <alignment horizontal="center"/>
    </xf>
    <xf numFmtId="0" fontId="0" fillId="10" borderId="17" xfId="0" applyFill="1" applyBorder="1" applyAlignment="1">
      <alignment horizontal="center"/>
    </xf>
    <xf numFmtId="0" fontId="0" fillId="10" borderId="32" xfId="0" applyFill="1" applyBorder="1" applyAlignment="1">
      <alignment horizontal="center"/>
    </xf>
    <xf numFmtId="0" fontId="0" fillId="10" borderId="16" xfId="0" applyFill="1" applyBorder="1" applyAlignment="1">
      <alignment horizontal="center"/>
    </xf>
    <xf numFmtId="0" fontId="0" fillId="10" borderId="22" xfId="0" applyFill="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5" fillId="9" borderId="6" xfId="0" applyFont="1" applyFill="1" applyBorder="1" applyAlignment="1">
      <alignment horizontal="center" vertical="center"/>
    </xf>
    <xf numFmtId="0" fontId="5" fillId="9" borderId="7" xfId="0" applyFont="1" applyFill="1" applyBorder="1" applyAlignment="1">
      <alignment horizontal="center" vertical="center"/>
    </xf>
    <xf numFmtId="0" fontId="5" fillId="9" borderId="8" xfId="0" applyFont="1" applyFill="1" applyBorder="1" applyAlignment="1">
      <alignment horizontal="center" vertical="center"/>
    </xf>
    <xf numFmtId="0" fontId="5" fillId="9" borderId="9"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1"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15" xfId="0" applyFont="1" applyFill="1" applyBorder="1" applyAlignment="1">
      <alignment horizontal="center" vertical="center"/>
    </xf>
    <xf numFmtId="0" fontId="1" fillId="10" borderId="12"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2" xfId="0" applyFont="1" applyFill="1" applyBorder="1" applyAlignment="1">
      <alignment horizontal="center" vertical="center"/>
    </xf>
    <xf numFmtId="0" fontId="1" fillId="10" borderId="4" xfId="0" applyFont="1" applyFill="1" applyBorder="1" applyAlignment="1">
      <alignment horizontal="center" vertical="center"/>
    </xf>
    <xf numFmtId="0" fontId="1" fillId="10" borderId="18" xfId="0" applyFont="1" applyFill="1" applyBorder="1" applyAlignment="1">
      <alignment horizontal="center" vertical="center"/>
    </xf>
    <xf numFmtId="0" fontId="1" fillId="10" borderId="16" xfId="0" applyFont="1" applyFill="1" applyBorder="1" applyAlignment="1">
      <alignment horizontal="center" vertical="center"/>
    </xf>
    <xf numFmtId="0" fontId="1" fillId="10" borderId="19" xfId="0" applyFont="1" applyFill="1" applyBorder="1" applyAlignment="1">
      <alignment horizontal="center" vertical="center"/>
    </xf>
    <xf numFmtId="0" fontId="1" fillId="10" borderId="33" xfId="0" applyFont="1" applyFill="1" applyBorder="1" applyAlignment="1">
      <alignment horizontal="center" vertical="center"/>
    </xf>
    <xf numFmtId="0" fontId="1" fillId="10" borderId="34" xfId="0" applyFont="1" applyFill="1" applyBorder="1" applyAlignment="1">
      <alignment horizontal="center" vertical="center"/>
    </xf>
    <xf numFmtId="0" fontId="1" fillId="10" borderId="35" xfId="0" applyFont="1" applyFill="1" applyBorder="1" applyAlignment="1">
      <alignment horizontal="center" vertical="center"/>
    </xf>
    <xf numFmtId="0" fontId="1" fillId="3" borderId="33" xfId="0" applyFont="1" applyFill="1" applyBorder="1" applyAlignment="1">
      <alignment horizontal="center" vertical="top" wrapText="1"/>
    </xf>
    <xf numFmtId="0" fontId="1" fillId="3" borderId="34" xfId="0" applyFont="1" applyFill="1" applyBorder="1" applyAlignment="1">
      <alignment horizontal="center" vertical="top" wrapText="1"/>
    </xf>
    <xf numFmtId="0" fontId="1" fillId="3" borderId="35" xfId="0" applyFont="1" applyFill="1" applyBorder="1" applyAlignment="1">
      <alignment horizontal="center" vertical="top"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27" xfId="0" applyFont="1" applyFill="1" applyBorder="1" applyAlignment="1">
      <alignment horizontal="center" vertical="center"/>
    </xf>
    <xf numFmtId="0" fontId="0" fillId="0" borderId="1" xfId="0" applyFont="1" applyFill="1" applyBorder="1" applyAlignment="1">
      <alignment horizontal="center" wrapText="1"/>
    </xf>
    <xf numFmtId="0" fontId="0" fillId="11" borderId="1" xfId="0" applyFont="1" applyFill="1" applyBorder="1" applyAlignment="1">
      <alignment horizontal="center" wrapText="1"/>
    </xf>
    <xf numFmtId="0" fontId="1" fillId="8" borderId="28" xfId="0" applyFont="1" applyFill="1" applyBorder="1" applyAlignment="1">
      <alignment horizontal="center" vertical="center"/>
    </xf>
    <xf numFmtId="0" fontId="1" fillId="8" borderId="0" xfId="0" applyFont="1" applyFill="1" applyBorder="1" applyAlignment="1">
      <alignment horizontal="center" vertical="center"/>
    </xf>
    <xf numFmtId="0" fontId="7" fillId="9" borderId="28"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11" borderId="1" xfId="0" applyFill="1" applyBorder="1" applyAlignment="1">
      <alignment horizontal="center"/>
    </xf>
    <xf numFmtId="0" fontId="0" fillId="5" borderId="29" xfId="0" applyFill="1" applyBorder="1" applyAlignment="1">
      <alignment horizontal="center" vertical="center"/>
    </xf>
    <xf numFmtId="0" fontId="0" fillId="5" borderId="30" xfId="0" applyFill="1"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cellXfs>
  <cellStyles count="1">
    <cellStyle name="Normal" xfId="0" builtinId="0"/>
  </cellStyles>
  <dxfs count="0"/>
  <tableStyles count="0" defaultTableStyle="TableStyleMedium2" defaultPivotStyle="PivotStyleLight16"/>
  <colors>
    <mruColors>
      <color rgb="FFFF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r>
              <a:rPr lang="fr-FR" sz="3600"/>
              <a:t>SYNTHESE</a:t>
            </a:r>
          </a:p>
        </c:rich>
      </c:tx>
      <c:overlay val="0"/>
      <c:spPr>
        <a:noFill/>
        <a:ln>
          <a:noFill/>
        </a:ln>
        <a:effectLst/>
      </c:spPr>
      <c:txPr>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endParaRPr lang="fr-FR"/>
        </a:p>
      </c:txPr>
    </c:title>
    <c:autoTitleDeleted val="0"/>
    <c:plotArea>
      <c:layout/>
      <c:radarChart>
        <c:radarStyle val="filled"/>
        <c:varyColors val="0"/>
        <c:ser>
          <c:idx val="0"/>
          <c:order val="0"/>
          <c:spPr>
            <a:solidFill>
              <a:schemeClr val="accent1">
                <a:alpha val="10196"/>
              </a:schemeClr>
            </a:solidFill>
            <a:ln w="50800">
              <a:solidFill>
                <a:schemeClr val="accent4">
                  <a:lumMod val="50000"/>
                  <a:alpha val="30000"/>
                </a:schemeClr>
              </a:solidFill>
            </a:ln>
            <a:effectLst/>
          </c:spPr>
          <c:cat>
            <c:strRef>
              <c:f>SYNTHESE!$B$27:$B$29</c:f>
              <c:strCache>
                <c:ptCount val="3"/>
                <c:pt idx="0">
                  <c:v>1. Maîtrise de l’organisation et du pilotage</c:v>
                </c:pt>
                <c:pt idx="1">
                  <c:v>2. Maîtrise des engagements de dialogue au bénéfice des élèves</c:v>
                </c:pt>
                <c:pt idx="2">
                  <c:v>3. Maîtrise des adaptations pédagogiques aux besoins éducatifs particuliers des élèves en situation de handicap</c:v>
                </c:pt>
              </c:strCache>
            </c:strRef>
          </c:cat>
          <c:val>
            <c:numRef>
              <c:f>SYNTHESE!$C$27:$C$29</c:f>
              <c:numCache>
                <c:formatCode>General</c:formatCode>
                <c:ptCount val="3"/>
                <c:pt idx="0">
                  <c:v>100</c:v>
                </c:pt>
                <c:pt idx="1">
                  <c:v>100</c:v>
                </c:pt>
                <c:pt idx="2">
                  <c:v>100</c:v>
                </c:pt>
              </c:numCache>
            </c:numRef>
          </c:val>
          <c:extLst>
            <c:ext xmlns:c16="http://schemas.microsoft.com/office/drawing/2014/chart" uri="{C3380CC4-5D6E-409C-BE32-E72D297353CC}">
              <c16:uniqueId val="{00000000-ABC6-4030-A2D2-1A9C62F667A8}"/>
            </c:ext>
          </c:extLst>
        </c:ser>
        <c:dLbls>
          <c:showLegendKey val="0"/>
          <c:showVal val="0"/>
          <c:showCatName val="0"/>
          <c:showSerName val="0"/>
          <c:showPercent val="0"/>
          <c:showBubbleSize val="0"/>
        </c:dLbls>
        <c:axId val="1239720639"/>
        <c:axId val="1239744351"/>
      </c:radarChart>
      <c:catAx>
        <c:axId val="1239720639"/>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fr-FR"/>
          </a:p>
        </c:txPr>
        <c:crossAx val="1239744351"/>
        <c:crosses val="autoZero"/>
        <c:auto val="1"/>
        <c:lblAlgn val="ctr"/>
        <c:lblOffset val="100"/>
        <c:noMultiLvlLbl val="0"/>
      </c:catAx>
      <c:valAx>
        <c:axId val="1239744351"/>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fr-FR"/>
          </a:p>
        </c:txPr>
        <c:crossAx val="1239720639"/>
        <c:crosses val="autoZero"/>
        <c:crossBetween val="between"/>
      </c:valAx>
      <c:spPr>
        <a:noFill/>
        <a:ln>
          <a:noFill/>
        </a:ln>
        <a:effectLst/>
      </c:spPr>
    </c:plotArea>
    <c:plotVisOnly val="1"/>
    <c:dispBlanksAs val="gap"/>
    <c:showDLblsOverMax val="0"/>
  </c:chart>
  <c: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2800"/>
              <a:t>Maîtrise de l'organisation et du pilotage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0913227951769187"/>
          <c:y val="0.14787164984658607"/>
          <c:w val="0.58173532819675733"/>
          <c:h val="0.76281069091715648"/>
        </c:manualLayout>
      </c:layout>
      <c:radarChart>
        <c:radarStyle val="marker"/>
        <c:varyColors val="0"/>
        <c:ser>
          <c:idx val="1"/>
          <c:order val="0"/>
          <c:spPr>
            <a:ln w="28575" cap="rnd">
              <a:solidFill>
                <a:schemeClr val="accent2"/>
              </a:solidFill>
              <a:round/>
            </a:ln>
            <a:effectLst/>
          </c:spPr>
          <c:marker>
            <c:symbol val="circle"/>
            <c:size val="5"/>
            <c:spPr>
              <a:solidFill>
                <a:schemeClr val="accent2"/>
              </a:solidFill>
              <a:ln w="9525">
                <a:solidFill>
                  <a:schemeClr val="accent2"/>
                </a:solidFill>
              </a:ln>
              <a:effectLst/>
            </c:spPr>
          </c:marker>
          <c:cat>
            <c:multiLvlStrRef>
              <c:f>SYNTHESE!$B$4:$C$6</c:f>
              <c:multiLvlStrCache>
                <c:ptCount val="3"/>
                <c:lvl>
                  <c:pt idx="0">
                    <c:v>100</c:v>
                  </c:pt>
                  <c:pt idx="1">
                    <c:v>100</c:v>
                  </c:pt>
                  <c:pt idx="2">
                    <c:v>100</c:v>
                  </c:pt>
                </c:lvl>
                <c:lvl>
                  <c:pt idx="0">
                    <c:v>Réponse aux notifications :
- réactivité
- capacité d’adaptation</c:v>
                  </c:pt>
                  <c:pt idx="1">
                    <c:v>Définition de la stratégie et du fonctionnement</c:v>
                  </c:pt>
                  <c:pt idx="2">
                    <c:v>Coordination et coopération</c:v>
                  </c:pt>
                </c:lvl>
              </c:multiLvlStrCache>
            </c:multiLvlStrRef>
          </c:cat>
          <c:val>
            <c:numRef>
              <c:f>SYNTHESE!$F$4:$F$6</c:f>
              <c:numCache>
                <c:formatCode>General</c:formatCode>
                <c:ptCount val="3"/>
              </c:numCache>
            </c:numRef>
          </c:val>
          <c:extLst>
            <c:ext xmlns:c16="http://schemas.microsoft.com/office/drawing/2014/chart" uri="{C3380CC4-5D6E-409C-BE32-E72D297353CC}">
              <c16:uniqueId val="{00000002-D3BC-4D52-AC98-E13EA5C276A9}"/>
            </c:ext>
          </c:extLst>
        </c:ser>
        <c:ser>
          <c:idx val="2"/>
          <c:order val="1"/>
          <c:spPr>
            <a:ln w="28575" cap="rnd">
              <a:solidFill>
                <a:schemeClr val="accent3"/>
              </a:solidFill>
              <a:round/>
            </a:ln>
            <a:effectLst/>
          </c:spPr>
          <c:marker>
            <c:symbol val="circle"/>
            <c:size val="5"/>
            <c:spPr>
              <a:solidFill>
                <a:schemeClr val="accent3"/>
              </a:solidFill>
              <a:ln w="9525">
                <a:solidFill>
                  <a:schemeClr val="accent3"/>
                </a:solidFill>
              </a:ln>
              <a:effectLst/>
            </c:spPr>
          </c:marker>
          <c:cat>
            <c:multiLvlStrRef>
              <c:f>SYNTHESE!$B$4:$C$6</c:f>
              <c:multiLvlStrCache>
                <c:ptCount val="3"/>
                <c:lvl>
                  <c:pt idx="0">
                    <c:v>100</c:v>
                  </c:pt>
                  <c:pt idx="1">
                    <c:v>100</c:v>
                  </c:pt>
                  <c:pt idx="2">
                    <c:v>100</c:v>
                  </c:pt>
                </c:lvl>
                <c:lvl>
                  <c:pt idx="0">
                    <c:v>Réponse aux notifications :
- réactivité
- capacité d’adaptation</c:v>
                  </c:pt>
                  <c:pt idx="1">
                    <c:v>Définition de la stratégie et du fonctionnement</c:v>
                  </c:pt>
                  <c:pt idx="2">
                    <c:v>Coordination et coopération</c:v>
                  </c:pt>
                </c:lvl>
              </c:multiLvlStrCache>
            </c:multiLvlStrRef>
          </c:cat>
          <c:val>
            <c:numRef>
              <c:f>SYNTHESE!$D$4:$D$6</c:f>
              <c:numCache>
                <c:formatCode>General</c:formatCode>
                <c:ptCount val="3"/>
                <c:pt idx="0">
                  <c:v>8</c:v>
                </c:pt>
                <c:pt idx="1">
                  <c:v>14</c:v>
                </c:pt>
                <c:pt idx="2">
                  <c:v>12</c:v>
                </c:pt>
              </c:numCache>
            </c:numRef>
          </c:val>
          <c:extLst>
            <c:ext xmlns:c16="http://schemas.microsoft.com/office/drawing/2014/chart" uri="{C3380CC4-5D6E-409C-BE32-E72D297353CC}">
              <c16:uniqueId val="{00000003-D3BC-4D52-AC98-E13EA5C276A9}"/>
            </c:ext>
          </c:extLst>
        </c:ser>
        <c:ser>
          <c:idx val="3"/>
          <c:order val="2"/>
          <c:spPr>
            <a:ln w="28575" cap="rnd">
              <a:solidFill>
                <a:srgbClr val="FF00FF"/>
              </a:solidFill>
              <a:round/>
            </a:ln>
            <a:effectLst/>
          </c:spPr>
          <c:marker>
            <c:symbol val="circle"/>
            <c:size val="5"/>
            <c:spPr>
              <a:solidFill>
                <a:schemeClr val="accent4"/>
              </a:solidFill>
              <a:ln w="9525">
                <a:solidFill>
                  <a:schemeClr val="accent4"/>
                </a:solidFill>
              </a:ln>
              <a:effectLst/>
            </c:spPr>
          </c:marker>
          <c:cat>
            <c:multiLvlStrRef>
              <c:f>SYNTHESE!$B$4:$C$6</c:f>
              <c:multiLvlStrCache>
                <c:ptCount val="3"/>
                <c:lvl>
                  <c:pt idx="0">
                    <c:v>100</c:v>
                  </c:pt>
                  <c:pt idx="1">
                    <c:v>100</c:v>
                  </c:pt>
                  <c:pt idx="2">
                    <c:v>100</c:v>
                  </c:pt>
                </c:lvl>
                <c:lvl>
                  <c:pt idx="0">
                    <c:v>Réponse aux notifications :
- réactivité
- capacité d’adaptation</c:v>
                  </c:pt>
                  <c:pt idx="1">
                    <c:v>Définition de la stratégie et du fonctionnement</c:v>
                  </c:pt>
                  <c:pt idx="2">
                    <c:v>Coordination et coopération</c:v>
                  </c:pt>
                </c:lvl>
              </c:multiLvlStrCache>
            </c:multiLvlStrRef>
          </c:cat>
          <c:val>
            <c:numRef>
              <c:f>SYNTHESE!$C$4:$C$6</c:f>
              <c:numCache>
                <c:formatCode>General</c:formatCode>
                <c:ptCount val="3"/>
                <c:pt idx="0">
                  <c:v>100</c:v>
                </c:pt>
                <c:pt idx="1">
                  <c:v>100</c:v>
                </c:pt>
                <c:pt idx="2">
                  <c:v>100</c:v>
                </c:pt>
              </c:numCache>
            </c:numRef>
          </c:val>
          <c:extLst>
            <c:ext xmlns:c16="http://schemas.microsoft.com/office/drawing/2014/chart" uri="{C3380CC4-5D6E-409C-BE32-E72D297353CC}">
              <c16:uniqueId val="{00000004-D3BC-4D52-AC98-E13EA5C276A9}"/>
            </c:ext>
          </c:extLst>
        </c:ser>
        <c:dLbls>
          <c:showLegendKey val="0"/>
          <c:showVal val="0"/>
          <c:showCatName val="0"/>
          <c:showSerName val="0"/>
          <c:showPercent val="0"/>
          <c:showBubbleSize val="0"/>
        </c:dLbls>
        <c:axId val="1021736543"/>
        <c:axId val="1021734879"/>
      </c:radarChart>
      <c:catAx>
        <c:axId val="1021736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21734879"/>
        <c:crosses val="autoZero"/>
        <c:auto val="1"/>
        <c:lblAlgn val="ctr"/>
        <c:lblOffset val="100"/>
        <c:noMultiLvlLbl val="0"/>
      </c:catAx>
      <c:valAx>
        <c:axId val="1021734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2173654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fr-FR"/>
              <a:t>Maîtrise des engagements de dialogue au bénéfice des élèves</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fr-FR"/>
        </a:p>
      </c:txPr>
    </c:title>
    <c:autoTitleDeleted val="0"/>
    <c:plotArea>
      <c:layout>
        <c:manualLayout>
          <c:layoutTarget val="inner"/>
          <c:xMode val="edge"/>
          <c:yMode val="edge"/>
          <c:x val="0.23555718325906935"/>
          <c:y val="0.17618105182295088"/>
          <c:w val="0.54246444485137035"/>
          <c:h val="0.72290540062466513"/>
        </c:manualLayout>
      </c:layout>
      <c:radarChart>
        <c:radarStyle val="filled"/>
        <c:varyColors val="0"/>
        <c:ser>
          <c:idx val="1"/>
          <c:order val="1"/>
          <c:spPr>
            <a:solidFill>
              <a:schemeClr val="accent2">
                <a:alpha val="50196"/>
              </a:schemeClr>
            </a:solidFill>
            <a:ln w="25400">
              <a:solidFill>
                <a:schemeClr val="accent2"/>
              </a:solidFill>
              <a:prstDash val="sysDot"/>
            </a:ln>
            <a:effectLst/>
          </c:spPr>
          <c:cat>
            <c:multiLvlStrRef>
              <c:f>SYNTHESE!$B$12:$C$15</c:f>
              <c:multiLvlStrCache>
                <c:ptCount val="4"/>
                <c:lvl>
                  <c:pt idx="0">
                    <c:v>100</c:v>
                  </c:pt>
                  <c:pt idx="1">
                    <c:v>100</c:v>
                  </c:pt>
                  <c:pt idx="2">
                    <c:v>100</c:v>
                  </c:pt>
                  <c:pt idx="3">
                    <c:v>100</c:v>
                  </c:pt>
                </c:lvl>
                <c:lvl>
                  <c:pt idx="0">
                    <c:v>Relation enseignant/AESH
Réalisation de l’articulation accompagnement / enseignement
- réactivité
- capacité d’adaptation</c:v>
                  </c:pt>
                  <c:pt idx="1">
                    <c:v>Dialogue régulier enseignant / ERSEH</c:v>
                  </c:pt>
                  <c:pt idx="2">
                    <c:v>Travail en équipe</c:v>
                  </c:pt>
                  <c:pt idx="3">
                    <c:v>Liens avec les familles</c:v>
                  </c:pt>
                </c:lvl>
              </c:multiLvlStrCache>
            </c:multiLvlStrRef>
          </c:cat>
          <c:val>
            <c:numRef>
              <c:f>SYNTHESE!$F$12:$F$15</c:f>
              <c:numCache>
                <c:formatCode>General</c:formatCode>
                <c:ptCount val="4"/>
              </c:numCache>
            </c:numRef>
          </c:val>
          <c:extLst>
            <c:ext xmlns:c16="http://schemas.microsoft.com/office/drawing/2014/chart" uri="{C3380CC4-5D6E-409C-BE32-E72D297353CC}">
              <c16:uniqueId val="{00000001-92FB-4EFA-BE83-DA4B655B653A}"/>
            </c:ext>
          </c:extLst>
        </c:ser>
        <c:ser>
          <c:idx val="3"/>
          <c:order val="2"/>
          <c:spPr>
            <a:noFill/>
            <a:ln w="34925">
              <a:solidFill>
                <a:schemeClr val="accent6">
                  <a:lumMod val="75000"/>
                  <a:alpha val="85000"/>
                </a:schemeClr>
              </a:solidFill>
              <a:prstDash val="solid"/>
            </a:ln>
            <a:effectLst/>
          </c:spPr>
          <c:cat>
            <c:multiLvlStrRef>
              <c:f>SYNTHESE!$B$12:$C$15</c:f>
              <c:multiLvlStrCache>
                <c:ptCount val="4"/>
                <c:lvl>
                  <c:pt idx="0">
                    <c:v>100</c:v>
                  </c:pt>
                  <c:pt idx="1">
                    <c:v>100</c:v>
                  </c:pt>
                  <c:pt idx="2">
                    <c:v>100</c:v>
                  </c:pt>
                  <c:pt idx="3">
                    <c:v>100</c:v>
                  </c:pt>
                </c:lvl>
                <c:lvl>
                  <c:pt idx="0">
                    <c:v>Relation enseignant/AESH
Réalisation de l’articulation accompagnement / enseignement
- réactivité
- capacité d’adaptation</c:v>
                  </c:pt>
                  <c:pt idx="1">
                    <c:v>Dialogue régulier enseignant / ERSEH</c:v>
                  </c:pt>
                  <c:pt idx="2">
                    <c:v>Travail en équipe</c:v>
                  </c:pt>
                  <c:pt idx="3">
                    <c:v>Liens avec les familles</c:v>
                  </c:pt>
                </c:lvl>
              </c:multiLvlStrCache>
            </c:multiLvlStrRef>
          </c:cat>
          <c:val>
            <c:numRef>
              <c:f>SYNTHESE!$C$12:$C$15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4-92FB-4EFA-BE83-DA4B655B653A}"/>
            </c:ext>
          </c:extLst>
        </c:ser>
        <c:dLbls>
          <c:showLegendKey val="0"/>
          <c:showVal val="0"/>
          <c:showCatName val="0"/>
          <c:showSerName val="0"/>
          <c:showPercent val="0"/>
          <c:showBubbleSize val="0"/>
        </c:dLbls>
        <c:axId val="1131139199"/>
        <c:axId val="1131141695"/>
        <c:extLst>
          <c:ext xmlns:c15="http://schemas.microsoft.com/office/drawing/2012/chart" uri="{02D57815-91ED-43cb-92C2-25804820EDAC}">
            <c15:filteredRadarSeries>
              <c15:ser>
                <c:idx val="0"/>
                <c:order val="0"/>
                <c:spPr>
                  <a:solidFill>
                    <a:schemeClr val="accent1">
                      <a:alpha val="50196"/>
                    </a:schemeClr>
                  </a:solidFill>
                  <a:ln w="25400">
                    <a:solidFill>
                      <a:schemeClr val="accent1"/>
                    </a:solidFill>
                    <a:prstDash val="sysDot"/>
                  </a:ln>
                  <a:effectLst/>
                </c:spPr>
                <c:cat>
                  <c:multiLvlStrRef>
                    <c:extLst>
                      <c:ext uri="{02D57815-91ED-43cb-92C2-25804820EDAC}">
                        <c15:formulaRef>
                          <c15:sqref>SYNTHESE!$B$12:$C$15</c15:sqref>
                        </c15:formulaRef>
                      </c:ext>
                    </c:extLst>
                    <c:multiLvlStrCache>
                      <c:ptCount val="4"/>
                      <c:lvl>
                        <c:pt idx="0">
                          <c:v>100</c:v>
                        </c:pt>
                        <c:pt idx="1">
                          <c:v>100</c:v>
                        </c:pt>
                        <c:pt idx="2">
                          <c:v>100</c:v>
                        </c:pt>
                        <c:pt idx="3">
                          <c:v>100</c:v>
                        </c:pt>
                      </c:lvl>
                      <c:lvl>
                        <c:pt idx="0">
                          <c:v>Relation enseignant/AESH
Réalisation de l’articulation accompagnement / enseignement
- réactivité
- capacité d’adaptation</c:v>
                        </c:pt>
                        <c:pt idx="1">
                          <c:v>Dialogue régulier enseignant / ERSEH</c:v>
                        </c:pt>
                        <c:pt idx="2">
                          <c:v>Travail en équipe</c:v>
                        </c:pt>
                        <c:pt idx="3">
                          <c:v>Liens avec les familles</c:v>
                        </c:pt>
                      </c:lvl>
                    </c:multiLvlStrCache>
                  </c:multiLvlStrRef>
                </c:cat>
                <c:val>
                  <c:numRef>
                    <c:extLst>
                      <c:ext uri="{02D57815-91ED-43cb-92C2-25804820EDAC}">
                        <c15:formulaRef>
                          <c15:sqref>SYNTHESE!$E$12:$E$15</c15:sqref>
                        </c15:formulaRef>
                      </c:ext>
                    </c:extLst>
                    <c:numCache>
                      <c:formatCode>General</c:formatCode>
                      <c:ptCount val="4"/>
                      <c:pt idx="0">
                        <c:v>10</c:v>
                      </c:pt>
                      <c:pt idx="1">
                        <c:v>4</c:v>
                      </c:pt>
                      <c:pt idx="2">
                        <c:v>12</c:v>
                      </c:pt>
                      <c:pt idx="3">
                        <c:v>10</c:v>
                      </c:pt>
                    </c:numCache>
                  </c:numRef>
                </c:val>
                <c:extLst>
                  <c:ext xmlns:c16="http://schemas.microsoft.com/office/drawing/2014/chart" uri="{C3380CC4-5D6E-409C-BE32-E72D297353CC}">
                    <c16:uniqueId val="{00000000-92FB-4EFA-BE83-DA4B655B653A}"/>
                  </c:ext>
                </c:extLst>
              </c15:ser>
            </c15:filteredRadarSeries>
          </c:ext>
        </c:extLst>
      </c:radarChart>
      <c:catAx>
        <c:axId val="1131139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31141695"/>
        <c:crosses val="autoZero"/>
        <c:auto val="1"/>
        <c:lblAlgn val="ctr"/>
        <c:lblOffset val="100"/>
        <c:noMultiLvlLbl val="0"/>
      </c:catAx>
      <c:valAx>
        <c:axId val="1131141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31139199"/>
        <c:crosses val="autoZero"/>
        <c:crossBetween val="between"/>
      </c:valAx>
      <c:spPr>
        <a:noFill/>
        <a:ln>
          <a:solidFill>
            <a:schemeClr val="accent6">
              <a:lumMod val="60000"/>
              <a:lumOff val="40000"/>
              <a:alpha val="63000"/>
            </a:schemeClr>
          </a:solidFill>
        </a:ln>
        <a:effectLst/>
      </c:spPr>
    </c:plotArea>
    <c:plotVisOnly val="1"/>
    <c:dispBlanksAs val="gap"/>
    <c:showDLblsOverMax val="0"/>
  </c:chart>
  <c:spPr>
    <a:solidFill>
      <a:schemeClr val="bg1"/>
    </a:solidFill>
    <a:ln w="9525" cap="flat" cmpd="sng" algn="ctr">
      <a:solidFill>
        <a:schemeClr val="accent6">
          <a:lumMod val="75000"/>
          <a:alpha val="0"/>
        </a:schemeClr>
      </a:solidFill>
      <a:round/>
    </a:ln>
    <a:effectLst/>
  </c:spPr>
  <c:txPr>
    <a:bodyPr/>
    <a:lstStyle/>
    <a:p>
      <a:pPr>
        <a:defRPr baseline="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fr-FR"/>
              <a:t>MAITRISE DES ADAPTATIONS PEDAGOGIQUES AUX BESOINS EDUCATIFS PARTICULIERS DES ELEVES EN SITUATION DE HANDICAP</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fr-FR"/>
        </a:p>
      </c:txPr>
    </c:title>
    <c:autoTitleDeleted val="0"/>
    <c:plotArea>
      <c:layout/>
      <c:radarChart>
        <c:radarStyle val="filled"/>
        <c:varyColors val="0"/>
        <c:ser>
          <c:idx val="0"/>
          <c:order val="0"/>
          <c:spPr>
            <a:noFill/>
            <a:ln w="38100">
              <a:solidFill>
                <a:schemeClr val="accent1"/>
              </a:solidFill>
              <a:prstDash val="solid"/>
            </a:ln>
            <a:effectLst/>
          </c:spPr>
          <c:cat>
            <c:strRef>
              <c:f>SYNTHESE!$B$21:$B$23</c:f>
              <c:strCache>
                <c:ptCount val="3"/>
                <c:pt idx="0">
                  <c:v>Analyse des besoins particuliers par les enseignants</c:v>
                </c:pt>
                <c:pt idx="1">
                  <c:v>Diversité des modalités d’adaptation
Diversité des modalités d’accompagnement</c:v>
                </c:pt>
                <c:pt idx="2">
                  <c:v>Diversité des modalités d’adaptation
</c:v>
                </c:pt>
              </c:strCache>
            </c:strRef>
          </c:cat>
          <c:val>
            <c:numRef>
              <c:f>SYNTHESE!$C$21:$C$23</c:f>
              <c:numCache>
                <c:formatCode>General</c:formatCode>
                <c:ptCount val="3"/>
                <c:pt idx="0">
                  <c:v>100</c:v>
                </c:pt>
                <c:pt idx="1">
                  <c:v>100</c:v>
                </c:pt>
                <c:pt idx="2">
                  <c:v>100</c:v>
                </c:pt>
              </c:numCache>
            </c:numRef>
          </c:val>
          <c:extLst>
            <c:ext xmlns:c16="http://schemas.microsoft.com/office/drawing/2014/chart" uri="{C3380CC4-5D6E-409C-BE32-E72D297353CC}">
              <c16:uniqueId val="{00000000-C477-4DF2-A72C-0E132BD770A1}"/>
            </c:ext>
          </c:extLst>
        </c:ser>
        <c:dLbls>
          <c:showLegendKey val="0"/>
          <c:showVal val="0"/>
          <c:showCatName val="0"/>
          <c:showSerName val="0"/>
          <c:showPercent val="0"/>
          <c:showBubbleSize val="0"/>
        </c:dLbls>
        <c:axId val="1239721055"/>
        <c:axId val="1239733535"/>
      </c:radarChart>
      <c:catAx>
        <c:axId val="1239721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39733535"/>
        <c:crosses val="autoZero"/>
        <c:auto val="1"/>
        <c:lblAlgn val="ctr"/>
        <c:lblOffset val="100"/>
        <c:noMultiLvlLbl val="0"/>
      </c:catAx>
      <c:valAx>
        <c:axId val="12397335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39721055"/>
        <c:crosses val="autoZero"/>
        <c:crossBetween val="between"/>
      </c:valAx>
      <c:spPr>
        <a:noFill/>
        <a:ln>
          <a:noFill/>
        </a:ln>
        <a:effectLst/>
      </c:spPr>
    </c:plotArea>
    <c:plotVisOnly val="1"/>
    <c:dispBlanksAs val="gap"/>
    <c:showDLblsOverMax val="0"/>
  </c:chart>
  <c:spPr>
    <a:solidFill>
      <a:schemeClr val="bg1"/>
    </a:solidFill>
    <a:ln w="1587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704850</xdr:colOff>
      <xdr:row>1</xdr:row>
      <xdr:rowOff>104775</xdr:rowOff>
    </xdr:from>
    <xdr:to>
      <xdr:col>8</xdr:col>
      <xdr:colOff>133350</xdr:colOff>
      <xdr:row>40</xdr:row>
      <xdr:rowOff>76200</xdr:rowOff>
    </xdr:to>
    <xdr:graphicFrame macro="">
      <xdr:nvGraphicFramePr>
        <xdr:cNvPr id="8" name="Graphique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485775</xdr:colOff>
      <xdr:row>19</xdr:row>
      <xdr:rowOff>0</xdr:rowOff>
    </xdr:from>
    <xdr:to>
      <xdr:col>8</xdr:col>
      <xdr:colOff>161925</xdr:colOff>
      <xdr:row>20</xdr:row>
      <xdr:rowOff>447675</xdr:rowOff>
    </xdr:to>
    <xdr:sp macro="" textlink="">
      <xdr:nvSpPr>
        <xdr:cNvPr id="2" name="Flèche vers le bas 1">
          <a:extLst>
            <a:ext uri="{FF2B5EF4-FFF2-40B4-BE49-F238E27FC236}">
              <a16:creationId xmlns:a16="http://schemas.microsoft.com/office/drawing/2014/main" id="{00000000-0008-0000-0200-000002000000}"/>
            </a:ext>
          </a:extLst>
        </xdr:cNvPr>
        <xdr:cNvSpPr/>
      </xdr:nvSpPr>
      <xdr:spPr>
        <a:xfrm>
          <a:off x="10467975" y="6362700"/>
          <a:ext cx="438150" cy="828675"/>
        </a:xfrm>
        <a:prstGeom prst="downArrow">
          <a:avLst/>
        </a:prstGeom>
        <a:solidFill>
          <a:srgbClr val="FF00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57149</xdr:colOff>
      <xdr:row>0</xdr:row>
      <xdr:rowOff>152399</xdr:rowOff>
    </xdr:from>
    <xdr:to>
      <xdr:col>12</xdr:col>
      <xdr:colOff>542924</xdr:colOff>
      <xdr:row>39</xdr:row>
      <xdr:rowOff>9524</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21</xdr:row>
      <xdr:rowOff>0</xdr:rowOff>
    </xdr:from>
    <xdr:to>
      <xdr:col>9</xdr:col>
      <xdr:colOff>161925</xdr:colOff>
      <xdr:row>22</xdr:row>
      <xdr:rowOff>447675</xdr:rowOff>
    </xdr:to>
    <xdr:sp macro="" textlink="">
      <xdr:nvSpPr>
        <xdr:cNvPr id="2" name="Flèche vers le bas 1">
          <a:extLst>
            <a:ext uri="{FF2B5EF4-FFF2-40B4-BE49-F238E27FC236}">
              <a16:creationId xmlns:a16="http://schemas.microsoft.com/office/drawing/2014/main" id="{00000000-0008-0000-0400-000002000000}"/>
            </a:ext>
          </a:extLst>
        </xdr:cNvPr>
        <xdr:cNvSpPr/>
      </xdr:nvSpPr>
      <xdr:spPr>
        <a:xfrm>
          <a:off x="10467975" y="6362700"/>
          <a:ext cx="438150" cy="828675"/>
        </a:xfrm>
        <a:prstGeom prst="down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0</xdr:rowOff>
    </xdr:from>
    <xdr:to>
      <xdr:col>14</xdr:col>
      <xdr:colOff>104775</xdr:colOff>
      <xdr:row>38</xdr:row>
      <xdr:rowOff>180975</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685800</xdr:colOff>
      <xdr:row>0</xdr:row>
      <xdr:rowOff>85724</xdr:rowOff>
    </xdr:from>
    <xdr:to>
      <xdr:col>12</xdr:col>
      <xdr:colOff>733425</xdr:colOff>
      <xdr:row>40</xdr:row>
      <xdr:rowOff>38100</xdr:rowOff>
    </xdr:to>
    <xdr:graphicFrame macro="">
      <xdr:nvGraphicFramePr>
        <xdr:cNvPr id="3" name="Graphique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8"/>
  <sheetViews>
    <sheetView tabSelected="1" zoomScale="136" zoomScaleNormal="136" workbookViewId="0">
      <selection activeCell="B18" sqref="B18"/>
    </sheetView>
  </sheetViews>
  <sheetFormatPr baseColWidth="10" defaultRowHeight="14.4" x14ac:dyDescent="0.3"/>
  <cols>
    <col min="2" max="2" width="119.33203125" customWidth="1"/>
  </cols>
  <sheetData>
    <row r="1" spans="1:5" ht="15" thickBot="1" x14ac:dyDescent="0.35">
      <c r="A1" s="2"/>
      <c r="B1" s="2"/>
      <c r="C1" s="2"/>
    </row>
    <row r="2" spans="1:5" ht="62.25" customHeight="1" x14ac:dyDescent="0.3">
      <c r="A2" s="2"/>
      <c r="B2" s="5" t="s">
        <v>0</v>
      </c>
      <c r="C2" s="2"/>
    </row>
    <row r="3" spans="1:5" s="2" customFormat="1" x14ac:dyDescent="0.3">
      <c r="B3" s="6"/>
    </row>
    <row r="4" spans="1:5" s="2" customFormat="1" x14ac:dyDescent="0.3">
      <c r="B4" s="6"/>
    </row>
    <row r="5" spans="1:5" s="2" customFormat="1" ht="57.6" x14ac:dyDescent="0.3">
      <c r="B5" s="7" t="s">
        <v>2</v>
      </c>
      <c r="E5" s="2" t="s">
        <v>1</v>
      </c>
    </row>
    <row r="6" spans="1:5" s="2" customFormat="1" x14ac:dyDescent="0.3">
      <c r="B6" s="7"/>
    </row>
    <row r="7" spans="1:5" ht="43.2" x14ac:dyDescent="0.3">
      <c r="A7" s="2"/>
      <c r="B7" s="8" t="s">
        <v>3</v>
      </c>
      <c r="C7" s="2"/>
    </row>
    <row r="8" spans="1:5" x14ac:dyDescent="0.3">
      <c r="A8" s="2"/>
      <c r="B8" s="6"/>
      <c r="C8" s="2"/>
    </row>
    <row r="9" spans="1:5" x14ac:dyDescent="0.3">
      <c r="A9" s="2"/>
      <c r="B9" s="8" t="s">
        <v>5</v>
      </c>
      <c r="C9" s="2"/>
    </row>
    <row r="10" spans="1:5" x14ac:dyDescent="0.3">
      <c r="A10" s="2"/>
      <c r="B10" s="6" t="s">
        <v>6</v>
      </c>
      <c r="C10" s="2"/>
    </row>
    <row r="11" spans="1:5" x14ac:dyDescent="0.3">
      <c r="A11" s="2"/>
      <c r="B11" s="6" t="s">
        <v>7</v>
      </c>
      <c r="C11" s="2"/>
    </row>
    <row r="12" spans="1:5" x14ac:dyDescent="0.3">
      <c r="A12" s="2"/>
      <c r="B12" s="6" t="s">
        <v>8</v>
      </c>
      <c r="C12" s="2"/>
    </row>
    <row r="13" spans="1:5" x14ac:dyDescent="0.3">
      <c r="A13" s="2"/>
      <c r="B13" s="6" t="s">
        <v>9</v>
      </c>
      <c r="C13" s="2"/>
    </row>
    <row r="14" spans="1:5" x14ac:dyDescent="0.3">
      <c r="A14" s="2"/>
      <c r="B14" s="6"/>
      <c r="C14" s="2"/>
    </row>
    <row r="15" spans="1:5" ht="43.8" thickBot="1" x14ac:dyDescent="0.35">
      <c r="A15" s="2"/>
      <c r="B15" s="9" t="s">
        <v>4</v>
      </c>
      <c r="C15" s="2"/>
    </row>
    <row r="16" spans="1:5" x14ac:dyDescent="0.3">
      <c r="A16" s="2"/>
      <c r="B16" s="2"/>
      <c r="C16" s="2"/>
    </row>
    <row r="17" spans="1:3" x14ac:dyDescent="0.3">
      <c r="A17" s="2"/>
      <c r="B17" s="2"/>
      <c r="C17" s="2"/>
    </row>
    <row r="18" spans="1:3" x14ac:dyDescent="0.3">
      <c r="A18" s="2"/>
      <c r="B18" s="4" t="s">
        <v>10</v>
      </c>
      <c r="C18" s="2"/>
    </row>
    <row r="19" spans="1:3" x14ac:dyDescent="0.3">
      <c r="A19" s="2"/>
      <c r="B19" s="2"/>
      <c r="C19" s="2"/>
    </row>
    <row r="20" spans="1:3" x14ac:dyDescent="0.3">
      <c r="A20" s="2"/>
      <c r="B20" s="2"/>
      <c r="C20" s="2"/>
    </row>
    <row r="21" spans="1:3" x14ac:dyDescent="0.3">
      <c r="A21" s="2"/>
      <c r="B21" s="2"/>
      <c r="C21" s="2"/>
    </row>
    <row r="22" spans="1:3" x14ac:dyDescent="0.3">
      <c r="A22" s="2"/>
      <c r="B22" s="2"/>
      <c r="C22" s="2"/>
    </row>
    <row r="23" spans="1:3" x14ac:dyDescent="0.3">
      <c r="A23" s="2"/>
      <c r="B23" s="2"/>
      <c r="C23" s="2"/>
    </row>
    <row r="24" spans="1:3" x14ac:dyDescent="0.3">
      <c r="A24" s="2"/>
      <c r="B24" s="2"/>
      <c r="C24" s="2"/>
    </row>
    <row r="25" spans="1:3" x14ac:dyDescent="0.3">
      <c r="A25" s="2"/>
      <c r="B25" s="2"/>
      <c r="C25" s="2"/>
    </row>
    <row r="26" spans="1:3" x14ac:dyDescent="0.3">
      <c r="A26" s="2"/>
      <c r="B26" s="2"/>
      <c r="C26" s="2"/>
    </row>
    <row r="27" spans="1:3" x14ac:dyDescent="0.3">
      <c r="A27" s="2"/>
      <c r="B27" s="2"/>
      <c r="C27" s="2"/>
    </row>
    <row r="28" spans="1:3" x14ac:dyDescent="0.3">
      <c r="A28" s="2"/>
      <c r="B28" s="2"/>
      <c r="C28" s="2"/>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
  <sheetViews>
    <sheetView workbookViewId="0">
      <selection activeCell="J37" sqref="J37"/>
    </sheetView>
  </sheetViews>
  <sheetFormatPr baseColWidth="10" defaultColWidth="11.44140625" defaultRowHeight="14.25" customHeight="1" x14ac:dyDescent="0.3"/>
  <cols>
    <col min="1" max="1" width="11.44140625" style="32"/>
    <col min="2" max="2" width="26" style="32" customWidth="1"/>
    <col min="3" max="3" width="30" style="32" customWidth="1"/>
    <col min="4" max="4" width="60" style="32" customWidth="1"/>
    <col min="5" max="16384" width="11.44140625" style="32"/>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sheetPr>
  <dimension ref="A1:W26"/>
  <sheetViews>
    <sheetView workbookViewId="0">
      <selection activeCell="E7" sqref="E7:G7"/>
    </sheetView>
  </sheetViews>
  <sheetFormatPr baseColWidth="10" defaultRowHeight="14.4" x14ac:dyDescent="0.3"/>
  <cols>
    <col min="1" max="1" width="11.5546875" style="30"/>
    <col min="2" max="2" width="26" customWidth="1"/>
    <col min="3" max="3" width="21.5546875" customWidth="1"/>
    <col min="4" max="4" width="42.88671875" bestFit="1" customWidth="1"/>
    <col min="6" max="6" width="13.5546875" bestFit="1" customWidth="1"/>
    <col min="8" max="23" width="11.44140625" style="2"/>
  </cols>
  <sheetData>
    <row r="1" spans="1:7" s="2" customFormat="1" x14ac:dyDescent="0.3">
      <c r="A1" s="30"/>
    </row>
    <row r="2" spans="1:7" s="2" customFormat="1" ht="15" thickBot="1" x14ac:dyDescent="0.35">
      <c r="A2" s="30"/>
    </row>
    <row r="3" spans="1:7" x14ac:dyDescent="0.3">
      <c r="B3" s="65" t="s">
        <v>11</v>
      </c>
      <c r="C3" s="66"/>
      <c r="D3" s="66"/>
      <c r="E3" s="66"/>
      <c r="F3" s="66"/>
      <c r="G3" s="67"/>
    </row>
    <row r="4" spans="1:7" ht="15" thickBot="1" x14ac:dyDescent="0.35">
      <c r="B4" s="68"/>
      <c r="C4" s="69"/>
      <c r="D4" s="69"/>
      <c r="E4" s="69"/>
      <c r="F4" s="69"/>
      <c r="G4" s="70"/>
    </row>
    <row r="5" spans="1:7" ht="30" customHeight="1" thickBot="1" x14ac:dyDescent="0.35">
      <c r="B5" s="82" t="s">
        <v>12</v>
      </c>
      <c r="C5" s="84" t="s">
        <v>13</v>
      </c>
      <c r="D5" s="86" t="s">
        <v>14</v>
      </c>
      <c r="E5" s="88" t="s">
        <v>15</v>
      </c>
      <c r="F5" s="89"/>
      <c r="G5" s="90"/>
    </row>
    <row r="6" spans="1:7" ht="15" thickBot="1" x14ac:dyDescent="0.35">
      <c r="B6" s="83"/>
      <c r="C6" s="85"/>
      <c r="D6" s="87"/>
      <c r="E6" s="79" t="s">
        <v>16</v>
      </c>
      <c r="F6" s="80"/>
      <c r="G6" s="81"/>
    </row>
    <row r="7" spans="1:7" ht="15" thickBot="1" x14ac:dyDescent="0.35">
      <c r="A7" s="30">
        <f>IF(E7="NON RENSEIGNE",0,IF(E7="NON",0,IF(E7="PARTIELLEMENT",1,IF(E7="OUI",2,""))))</f>
        <v>2</v>
      </c>
      <c r="B7" s="91" t="s">
        <v>21</v>
      </c>
      <c r="C7" s="22"/>
      <c r="D7" s="28" t="s">
        <v>17</v>
      </c>
      <c r="E7" s="61" t="s">
        <v>77</v>
      </c>
      <c r="F7" s="61"/>
      <c r="G7" s="61"/>
    </row>
    <row r="8" spans="1:7" ht="15" thickBot="1" x14ac:dyDescent="0.35">
      <c r="A8" s="30">
        <f t="shared" ref="A8:A24" si="0">IF(E8="NON RENSEIGNE",0,IF(E8="NON",0,IF(E8="PARTIELLEMENT",1,IF(E8="OUI",2,""))))</f>
        <v>2</v>
      </c>
      <c r="B8" s="92"/>
      <c r="C8" s="19"/>
      <c r="D8" s="29" t="s">
        <v>18</v>
      </c>
      <c r="E8" s="61" t="s">
        <v>77</v>
      </c>
      <c r="F8" s="61"/>
      <c r="G8" s="61"/>
    </row>
    <row r="9" spans="1:7" ht="15" thickBot="1" x14ac:dyDescent="0.35">
      <c r="A9" s="30">
        <f t="shared" si="0"/>
        <v>2</v>
      </c>
      <c r="B9" s="92"/>
      <c r="C9" s="19"/>
      <c r="D9" s="29" t="s">
        <v>19</v>
      </c>
      <c r="E9" s="61" t="s">
        <v>77</v>
      </c>
      <c r="F9" s="61"/>
      <c r="G9" s="61"/>
    </row>
    <row r="10" spans="1:7" ht="43.8" thickBot="1" x14ac:dyDescent="0.35">
      <c r="A10" s="30">
        <f t="shared" si="0"/>
        <v>2</v>
      </c>
      <c r="B10" s="92"/>
      <c r="C10" s="19"/>
      <c r="D10" s="25" t="s">
        <v>20</v>
      </c>
      <c r="E10" s="61" t="s">
        <v>77</v>
      </c>
      <c r="F10" s="61"/>
      <c r="G10" s="61"/>
    </row>
    <row r="11" spans="1:7" ht="15" thickBot="1" x14ac:dyDescent="0.35">
      <c r="A11" s="30">
        <f>SUM(A7:A10)</f>
        <v>8</v>
      </c>
      <c r="B11" s="76" t="s">
        <v>29</v>
      </c>
      <c r="C11" s="71"/>
      <c r="D11" s="72"/>
      <c r="E11" s="72"/>
      <c r="F11" s="73"/>
      <c r="G11" s="74"/>
    </row>
    <row r="12" spans="1:7" ht="58.2" thickBot="1" x14ac:dyDescent="0.35">
      <c r="A12" s="30">
        <f t="shared" si="0"/>
        <v>2</v>
      </c>
      <c r="B12" s="77"/>
      <c r="C12" s="19"/>
      <c r="D12" s="25" t="s">
        <v>22</v>
      </c>
      <c r="E12" s="61" t="s">
        <v>77</v>
      </c>
      <c r="F12" s="61"/>
      <c r="G12" s="61"/>
    </row>
    <row r="13" spans="1:7" ht="29.4" thickBot="1" x14ac:dyDescent="0.35">
      <c r="A13" s="30">
        <f t="shared" si="0"/>
        <v>2</v>
      </c>
      <c r="B13" s="77"/>
      <c r="C13" s="22"/>
      <c r="D13" s="26" t="s">
        <v>23</v>
      </c>
      <c r="E13" s="61" t="s">
        <v>77</v>
      </c>
      <c r="F13" s="61"/>
      <c r="G13" s="61"/>
    </row>
    <row r="14" spans="1:7" ht="29.4" thickBot="1" x14ac:dyDescent="0.35">
      <c r="A14" s="30">
        <f t="shared" si="0"/>
        <v>2</v>
      </c>
      <c r="B14" s="77"/>
      <c r="C14" s="22"/>
      <c r="D14" s="26" t="s">
        <v>24</v>
      </c>
      <c r="E14" s="61" t="s">
        <v>77</v>
      </c>
      <c r="F14" s="61"/>
      <c r="G14" s="61"/>
    </row>
    <row r="15" spans="1:7" ht="15" thickBot="1" x14ac:dyDescent="0.35">
      <c r="A15" s="30">
        <f t="shared" si="0"/>
        <v>2</v>
      </c>
      <c r="B15" s="77"/>
      <c r="C15" s="27"/>
      <c r="D15" s="27" t="s">
        <v>25</v>
      </c>
      <c r="E15" s="61" t="s">
        <v>77</v>
      </c>
      <c r="F15" s="61"/>
      <c r="G15" s="61"/>
    </row>
    <row r="16" spans="1:7" ht="15" thickBot="1" x14ac:dyDescent="0.35">
      <c r="A16" s="30">
        <f t="shared" si="0"/>
        <v>2</v>
      </c>
      <c r="B16" s="77"/>
      <c r="C16" s="27"/>
      <c r="D16" s="27" t="s">
        <v>26</v>
      </c>
      <c r="E16" s="61" t="s">
        <v>77</v>
      </c>
      <c r="F16" s="61"/>
      <c r="G16" s="61"/>
    </row>
    <row r="17" spans="1:7" ht="43.8" thickBot="1" x14ac:dyDescent="0.35">
      <c r="A17" s="30">
        <f t="shared" si="0"/>
        <v>2</v>
      </c>
      <c r="B17" s="77"/>
      <c r="C17" s="27"/>
      <c r="D17" s="27" t="s">
        <v>27</v>
      </c>
      <c r="E17" s="61" t="s">
        <v>77</v>
      </c>
      <c r="F17" s="61"/>
      <c r="G17" s="61"/>
    </row>
    <row r="18" spans="1:7" ht="43.8" thickBot="1" x14ac:dyDescent="0.35">
      <c r="A18" s="30">
        <f t="shared" si="0"/>
        <v>2</v>
      </c>
      <c r="B18" s="77"/>
      <c r="C18" s="27"/>
      <c r="D18" s="27" t="s">
        <v>28</v>
      </c>
      <c r="E18" s="61" t="s">
        <v>77</v>
      </c>
      <c r="F18" s="61"/>
      <c r="G18" s="61"/>
    </row>
    <row r="19" spans="1:7" ht="15" thickBot="1" x14ac:dyDescent="0.35">
      <c r="A19" s="30">
        <f>SUM(A12:A18)</f>
        <v>14</v>
      </c>
      <c r="B19" s="78"/>
      <c r="C19" s="71"/>
      <c r="D19" s="72"/>
      <c r="E19" s="75"/>
      <c r="F19" s="72"/>
      <c r="G19" s="74"/>
    </row>
    <row r="20" spans="1:7" ht="29.4" thickBot="1" x14ac:dyDescent="0.35">
      <c r="A20" s="30">
        <f t="shared" si="0"/>
        <v>2</v>
      </c>
      <c r="B20" s="62" t="s">
        <v>32</v>
      </c>
      <c r="C20" s="27"/>
      <c r="D20" s="27" t="s">
        <v>30</v>
      </c>
      <c r="E20" s="61" t="s">
        <v>77</v>
      </c>
      <c r="F20" s="61"/>
      <c r="G20" s="61"/>
    </row>
    <row r="21" spans="1:7" ht="29.4" thickBot="1" x14ac:dyDescent="0.35">
      <c r="A21" s="30">
        <f t="shared" si="0"/>
        <v>2</v>
      </c>
      <c r="B21" s="63"/>
      <c r="C21" s="21"/>
      <c r="D21" s="21" t="s">
        <v>31</v>
      </c>
      <c r="E21" s="61" t="s">
        <v>77</v>
      </c>
      <c r="F21" s="61"/>
      <c r="G21" s="61"/>
    </row>
    <row r="22" spans="1:7" s="2" customFormat="1" ht="58.2" thickBot="1" x14ac:dyDescent="0.35">
      <c r="A22" s="30">
        <f t="shared" si="0"/>
        <v>2</v>
      </c>
      <c r="B22" s="63"/>
      <c r="C22" s="27"/>
      <c r="D22" s="27" t="s">
        <v>33</v>
      </c>
      <c r="E22" s="61" t="s">
        <v>77</v>
      </c>
      <c r="F22" s="61"/>
      <c r="G22" s="61"/>
    </row>
    <row r="23" spans="1:7" s="2" customFormat="1" ht="15" thickBot="1" x14ac:dyDescent="0.35">
      <c r="A23" s="30">
        <f t="shared" si="0"/>
        <v>2</v>
      </c>
      <c r="B23" s="63"/>
      <c r="C23" s="27"/>
      <c r="D23" s="27" t="s">
        <v>36</v>
      </c>
      <c r="E23" s="61" t="s">
        <v>77</v>
      </c>
      <c r="F23" s="61"/>
      <c r="G23" s="61"/>
    </row>
    <row r="24" spans="1:7" s="2" customFormat="1" ht="43.8" thickBot="1" x14ac:dyDescent="0.35">
      <c r="A24" s="30">
        <f t="shared" si="0"/>
        <v>2</v>
      </c>
      <c r="B24" s="63"/>
      <c r="C24" s="17"/>
      <c r="D24" s="21" t="s">
        <v>34</v>
      </c>
      <c r="E24" s="61" t="s">
        <v>77</v>
      </c>
      <c r="F24" s="61"/>
      <c r="G24" s="61"/>
    </row>
    <row r="25" spans="1:7" ht="29.4" thickBot="1" x14ac:dyDescent="0.35">
      <c r="A25" s="30">
        <f>IF(E25="NON RENSEIGNE",0,IF(E25="NON",0,IF(E25="PARTIELLEMENT",1,IF(E25="OUI",2,""))))</f>
        <v>2</v>
      </c>
      <c r="B25" s="64"/>
      <c r="C25" s="27"/>
      <c r="D25" s="27" t="s">
        <v>35</v>
      </c>
      <c r="E25" s="61" t="s">
        <v>77</v>
      </c>
      <c r="F25" s="61"/>
      <c r="G25" s="61"/>
    </row>
    <row r="26" spans="1:7" ht="15" thickBot="1" x14ac:dyDescent="0.35">
      <c r="A26" s="30">
        <f>SUM(A20:A25)</f>
        <v>12</v>
      </c>
      <c r="B26" s="58"/>
      <c r="C26" s="59"/>
      <c r="D26" s="59"/>
      <c r="E26" s="59"/>
      <c r="F26" s="59"/>
      <c r="G26" s="60"/>
    </row>
  </sheetData>
  <mergeCells count="29">
    <mergeCell ref="B3:G4"/>
    <mergeCell ref="C11:G11"/>
    <mergeCell ref="C19:G19"/>
    <mergeCell ref="B11:B19"/>
    <mergeCell ref="E6:G6"/>
    <mergeCell ref="E7:G7"/>
    <mergeCell ref="B5:B6"/>
    <mergeCell ref="C5:C6"/>
    <mergeCell ref="D5:D6"/>
    <mergeCell ref="E5:G5"/>
    <mergeCell ref="B7:B10"/>
    <mergeCell ref="E8:G8"/>
    <mergeCell ref="E9:G9"/>
    <mergeCell ref="E10:G10"/>
    <mergeCell ref="E12:G12"/>
    <mergeCell ref="E13:G13"/>
    <mergeCell ref="E14:G14"/>
    <mergeCell ref="E15:G15"/>
    <mergeCell ref="E16:G16"/>
    <mergeCell ref="E25:G25"/>
    <mergeCell ref="E17:G17"/>
    <mergeCell ref="B26:G26"/>
    <mergeCell ref="E18:G18"/>
    <mergeCell ref="E20:G20"/>
    <mergeCell ref="E21:G21"/>
    <mergeCell ref="E22:G22"/>
    <mergeCell ref="E23:G23"/>
    <mergeCell ref="E24:G24"/>
    <mergeCell ref="B20:B25"/>
  </mergeCells>
  <dataValidations count="1">
    <dataValidation type="list" allowBlank="1" showInputMessage="1" showErrorMessage="1" sqref="E7:G10 E12:G18 E20:G25" xr:uid="{1B1A142B-FDDD-43B2-B135-08AEF8840F86}">
      <formula1>"NON RENSEIGNE,NON,PARTIELLEMENT,OUI"</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sheetPr>
  <dimension ref="A1"/>
  <sheetViews>
    <sheetView topLeftCell="A4" workbookViewId="0">
      <selection activeCell="O16" sqref="O16"/>
    </sheetView>
  </sheetViews>
  <sheetFormatPr baseColWidth="10" defaultRowHeight="14.4" x14ac:dyDescent="0.3"/>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X33"/>
  <sheetViews>
    <sheetView topLeftCell="A19" zoomScale="76" zoomScaleNormal="76" workbookViewId="0">
      <selection activeCell="A19" sqref="A1:A1048576"/>
    </sheetView>
  </sheetViews>
  <sheetFormatPr baseColWidth="10" defaultRowHeight="14.4" x14ac:dyDescent="0.3"/>
  <cols>
    <col min="1" max="1" width="11.44140625" style="30"/>
    <col min="2" max="2" width="26" customWidth="1"/>
    <col min="3" max="3" width="21.5546875" customWidth="1"/>
    <col min="4" max="4" width="42.88671875" bestFit="1" customWidth="1"/>
    <col min="6" max="6" width="13.5546875" bestFit="1" customWidth="1"/>
    <col min="8" max="8" width="11.44140625" style="30"/>
    <col min="9" max="24" width="11.44140625" style="2"/>
  </cols>
  <sheetData>
    <row r="1" spans="1:8" s="2" customFormat="1" x14ac:dyDescent="0.3">
      <c r="A1" s="30"/>
      <c r="H1" s="30"/>
    </row>
    <row r="2" spans="1:8" s="2" customFormat="1" ht="15" thickBot="1" x14ac:dyDescent="0.35">
      <c r="A2" s="30"/>
      <c r="H2" s="30"/>
    </row>
    <row r="3" spans="1:8" x14ac:dyDescent="0.3">
      <c r="B3" s="110" t="s">
        <v>37</v>
      </c>
      <c r="C3" s="111"/>
      <c r="D3" s="111"/>
      <c r="E3" s="111"/>
      <c r="F3" s="111"/>
      <c r="G3" s="112"/>
    </row>
    <row r="4" spans="1:8" ht="15" thickBot="1" x14ac:dyDescent="0.35">
      <c r="B4" s="113"/>
      <c r="C4" s="114"/>
      <c r="D4" s="114"/>
      <c r="E4" s="114"/>
      <c r="F4" s="114"/>
      <c r="G4" s="115"/>
    </row>
    <row r="5" spans="1:8" ht="30" customHeight="1" thickBot="1" x14ac:dyDescent="0.35">
      <c r="B5" s="116" t="s">
        <v>12</v>
      </c>
      <c r="C5" s="118" t="s">
        <v>13</v>
      </c>
      <c r="D5" s="120" t="s">
        <v>14</v>
      </c>
      <c r="E5" s="122" t="s">
        <v>15</v>
      </c>
      <c r="F5" s="123"/>
      <c r="G5" s="124"/>
    </row>
    <row r="6" spans="1:8" ht="15" thickBot="1" x14ac:dyDescent="0.35">
      <c r="B6" s="117"/>
      <c r="C6" s="119"/>
      <c r="D6" s="121"/>
      <c r="E6" s="125" t="s">
        <v>16</v>
      </c>
      <c r="F6" s="126"/>
      <c r="G6" s="127"/>
    </row>
    <row r="7" spans="1:8" ht="15" customHeight="1" thickBot="1" x14ac:dyDescent="0.35">
      <c r="A7" s="30">
        <f>IF(E7="NON RENSEIGNE",0,IF(E7="NON",0,IF(E7="PARTIELLEMENT",1,IF(E7="OUI",2,""))))</f>
        <v>2</v>
      </c>
      <c r="B7" s="104" t="s">
        <v>43</v>
      </c>
      <c r="C7" s="22"/>
      <c r="D7" s="23" t="s">
        <v>38</v>
      </c>
      <c r="E7" s="61" t="s">
        <v>77</v>
      </c>
      <c r="F7" s="61"/>
      <c r="G7" s="61"/>
      <c r="H7" s="30">
        <f>IF(E7="NON",0,IF(E7="PARTIELLEMENT",1,IF(E7="OUI",2,"")))</f>
        <v>2</v>
      </c>
    </row>
    <row r="8" spans="1:8" ht="15" thickBot="1" x14ac:dyDescent="0.35">
      <c r="A8" s="30">
        <f t="shared" ref="A8:A27" si="0">IF(E8="NON RENSEIGNE",0,IF(E8="NON",0,IF(E8="PARTIELLEMENT",1,IF(E8="OUI",2,""))))</f>
        <v>2</v>
      </c>
      <c r="B8" s="105"/>
      <c r="C8" s="19"/>
      <c r="D8" s="24" t="s">
        <v>39</v>
      </c>
      <c r="E8" s="61" t="s">
        <v>77</v>
      </c>
      <c r="F8" s="61"/>
      <c r="G8" s="61"/>
      <c r="H8" s="30">
        <f t="shared" ref="H8:H27" si="1">IF(E8="NON",0,IF(E8="PARTIELLEMENT",1,IF(E8="OUI",2,"")))</f>
        <v>2</v>
      </c>
    </row>
    <row r="9" spans="1:8" ht="29.4" thickBot="1" x14ac:dyDescent="0.35">
      <c r="A9" s="30">
        <f t="shared" si="0"/>
        <v>2</v>
      </c>
      <c r="B9" s="105"/>
      <c r="C9" s="19"/>
      <c r="D9" s="24" t="s">
        <v>40</v>
      </c>
      <c r="E9" s="61" t="s">
        <v>77</v>
      </c>
      <c r="F9" s="61"/>
      <c r="G9" s="61"/>
      <c r="H9" s="30">
        <f t="shared" si="1"/>
        <v>2</v>
      </c>
    </row>
    <row r="10" spans="1:8" ht="29.4" thickBot="1" x14ac:dyDescent="0.35">
      <c r="A10" s="30">
        <f t="shared" si="0"/>
        <v>2</v>
      </c>
      <c r="B10" s="105"/>
      <c r="C10" s="19"/>
      <c r="D10" s="25" t="s">
        <v>41</v>
      </c>
      <c r="E10" s="61" t="s">
        <v>77</v>
      </c>
      <c r="F10" s="61"/>
      <c r="G10" s="61"/>
      <c r="H10" s="30">
        <f t="shared" si="1"/>
        <v>2</v>
      </c>
    </row>
    <row r="11" spans="1:8" ht="15" thickBot="1" x14ac:dyDescent="0.35">
      <c r="A11" s="30">
        <f t="shared" si="0"/>
        <v>2</v>
      </c>
      <c r="B11" s="105"/>
      <c r="C11" s="19"/>
      <c r="D11" s="25" t="s">
        <v>42</v>
      </c>
      <c r="E11" s="61" t="s">
        <v>77</v>
      </c>
      <c r="F11" s="61"/>
      <c r="G11" s="61"/>
      <c r="H11" s="30">
        <f t="shared" si="1"/>
        <v>2</v>
      </c>
    </row>
    <row r="12" spans="1:8" ht="15.75" customHeight="1" thickBot="1" x14ac:dyDescent="0.35">
      <c r="A12" s="30">
        <f>SUM(A7:A11)</f>
        <v>10</v>
      </c>
      <c r="B12" s="106"/>
      <c r="C12" s="98"/>
      <c r="D12" s="99"/>
      <c r="E12" s="100"/>
      <c r="F12" s="100"/>
      <c r="G12" s="101"/>
      <c r="H12" s="30">
        <f>SUM(H7:H11)</f>
        <v>10</v>
      </c>
    </row>
    <row r="13" spans="1:8" ht="29.4" thickBot="1" x14ac:dyDescent="0.35">
      <c r="A13" s="30">
        <f t="shared" si="0"/>
        <v>2</v>
      </c>
      <c r="B13" s="107" t="s">
        <v>46</v>
      </c>
      <c r="C13" s="26"/>
      <c r="D13" s="26" t="s">
        <v>44</v>
      </c>
      <c r="E13" s="97" t="s">
        <v>77</v>
      </c>
      <c r="F13" s="97"/>
      <c r="G13" s="97"/>
      <c r="H13" s="30">
        <f t="shared" si="1"/>
        <v>2</v>
      </c>
    </row>
    <row r="14" spans="1:8" ht="29.4" thickBot="1" x14ac:dyDescent="0.35">
      <c r="A14" s="30">
        <f t="shared" si="0"/>
        <v>2</v>
      </c>
      <c r="B14" s="108"/>
      <c r="C14" s="26"/>
      <c r="D14" s="26" t="s">
        <v>45</v>
      </c>
      <c r="E14" s="61" t="s">
        <v>77</v>
      </c>
      <c r="F14" s="61"/>
      <c r="G14" s="61"/>
      <c r="H14" s="30">
        <f t="shared" si="1"/>
        <v>2</v>
      </c>
    </row>
    <row r="15" spans="1:8" ht="15" thickBot="1" x14ac:dyDescent="0.35">
      <c r="A15" s="30">
        <f>SUM(A13:A14)</f>
        <v>4</v>
      </c>
      <c r="B15" s="108"/>
      <c r="C15" s="98"/>
      <c r="D15" s="99"/>
      <c r="E15" s="100"/>
      <c r="F15" s="100"/>
      <c r="G15" s="101"/>
      <c r="H15" s="30">
        <f>SUM(H13:H14)</f>
        <v>4</v>
      </c>
    </row>
    <row r="16" spans="1:8" ht="15" thickBot="1" x14ac:dyDescent="0.35">
      <c r="A16" s="30">
        <f t="shared" si="0"/>
        <v>2</v>
      </c>
      <c r="B16" s="107" t="s">
        <v>53</v>
      </c>
      <c r="C16" s="11"/>
      <c r="D16" s="14" t="s">
        <v>47</v>
      </c>
      <c r="E16" s="61" t="s">
        <v>77</v>
      </c>
      <c r="F16" s="61"/>
      <c r="G16" s="61"/>
      <c r="H16" s="30">
        <f t="shared" si="1"/>
        <v>2</v>
      </c>
    </row>
    <row r="17" spans="1:8" ht="29.4" thickBot="1" x14ac:dyDescent="0.35">
      <c r="A17" s="30">
        <f t="shared" si="0"/>
        <v>2</v>
      </c>
      <c r="B17" s="108"/>
      <c r="C17" s="22"/>
      <c r="D17" s="26" t="s">
        <v>48</v>
      </c>
      <c r="E17" s="61" t="s">
        <v>77</v>
      </c>
      <c r="F17" s="61"/>
      <c r="G17" s="61"/>
      <c r="H17" s="30">
        <f t="shared" si="1"/>
        <v>2</v>
      </c>
    </row>
    <row r="18" spans="1:8" ht="15" thickBot="1" x14ac:dyDescent="0.35">
      <c r="A18" s="30">
        <f t="shared" si="0"/>
        <v>2</v>
      </c>
      <c r="B18" s="108"/>
      <c r="C18" s="21"/>
      <c r="D18" s="21" t="s">
        <v>49</v>
      </c>
      <c r="E18" s="61" t="s">
        <v>77</v>
      </c>
      <c r="F18" s="61"/>
      <c r="G18" s="61"/>
      <c r="H18" s="30">
        <f t="shared" si="1"/>
        <v>2</v>
      </c>
    </row>
    <row r="19" spans="1:8" ht="43.8" thickBot="1" x14ac:dyDescent="0.35">
      <c r="A19" s="30">
        <f t="shared" si="0"/>
        <v>2</v>
      </c>
      <c r="B19" s="108"/>
      <c r="C19" s="27"/>
      <c r="D19" s="27" t="s">
        <v>50</v>
      </c>
      <c r="E19" s="61" t="s">
        <v>77</v>
      </c>
      <c r="F19" s="61"/>
      <c r="G19" s="61"/>
      <c r="H19" s="30">
        <f t="shared" si="1"/>
        <v>2</v>
      </c>
    </row>
    <row r="20" spans="1:8" ht="43.8" thickBot="1" x14ac:dyDescent="0.35">
      <c r="A20" s="30">
        <f t="shared" si="0"/>
        <v>2</v>
      </c>
      <c r="B20" s="108"/>
      <c r="C20" s="27"/>
      <c r="D20" s="27" t="s">
        <v>51</v>
      </c>
      <c r="E20" s="61" t="s">
        <v>77</v>
      </c>
      <c r="F20" s="61"/>
      <c r="G20" s="61"/>
      <c r="H20" s="30">
        <f t="shared" si="1"/>
        <v>2</v>
      </c>
    </row>
    <row r="21" spans="1:8" ht="29.4" thickBot="1" x14ac:dyDescent="0.35">
      <c r="A21" s="30">
        <f t="shared" si="0"/>
        <v>2</v>
      </c>
      <c r="B21" s="109"/>
      <c r="C21" s="27"/>
      <c r="D21" s="27" t="s">
        <v>52</v>
      </c>
      <c r="E21" s="61" t="s">
        <v>77</v>
      </c>
      <c r="F21" s="61"/>
      <c r="G21" s="61"/>
      <c r="H21" s="30">
        <f t="shared" si="1"/>
        <v>2</v>
      </c>
    </row>
    <row r="22" spans="1:8" ht="15" thickBot="1" x14ac:dyDescent="0.35">
      <c r="A22" s="30">
        <f>SUM(A16:A21)</f>
        <v>12</v>
      </c>
      <c r="B22" s="16" t="s">
        <v>54</v>
      </c>
      <c r="C22" s="98"/>
      <c r="D22" s="99"/>
      <c r="E22" s="102"/>
      <c r="F22" s="99"/>
      <c r="G22" s="103"/>
      <c r="H22" s="30">
        <f>SUM(H16:H21)</f>
        <v>12</v>
      </c>
    </row>
    <row r="23" spans="1:8" ht="29.4" thickBot="1" x14ac:dyDescent="0.35">
      <c r="A23" s="30">
        <f t="shared" si="0"/>
        <v>2</v>
      </c>
      <c r="B23" s="96"/>
      <c r="C23" s="27"/>
      <c r="D23" s="27" t="s">
        <v>75</v>
      </c>
      <c r="E23" s="61" t="s">
        <v>77</v>
      </c>
      <c r="F23" s="61"/>
      <c r="G23" s="61"/>
      <c r="H23" s="30">
        <f t="shared" si="1"/>
        <v>2</v>
      </c>
    </row>
    <row r="24" spans="1:8" ht="29.4" thickBot="1" x14ac:dyDescent="0.35">
      <c r="A24" s="30">
        <f t="shared" si="0"/>
        <v>2</v>
      </c>
      <c r="B24" s="96"/>
      <c r="C24" s="27"/>
      <c r="D24" s="27" t="s">
        <v>76</v>
      </c>
      <c r="E24" s="61" t="s">
        <v>77</v>
      </c>
      <c r="F24" s="61"/>
      <c r="G24" s="61"/>
      <c r="H24" s="30">
        <f t="shared" si="1"/>
        <v>2</v>
      </c>
    </row>
    <row r="25" spans="1:8" s="2" customFormat="1" ht="15" thickBot="1" x14ac:dyDescent="0.35">
      <c r="A25" s="30">
        <f t="shared" si="0"/>
        <v>2</v>
      </c>
      <c r="B25" s="96"/>
      <c r="C25" s="27"/>
      <c r="D25" s="27" t="s">
        <v>55</v>
      </c>
      <c r="E25" s="61" t="s">
        <v>77</v>
      </c>
      <c r="F25" s="61"/>
      <c r="G25" s="61"/>
      <c r="H25" s="30">
        <f t="shared" si="1"/>
        <v>2</v>
      </c>
    </row>
    <row r="26" spans="1:8" s="2" customFormat="1" ht="29.4" thickBot="1" x14ac:dyDescent="0.35">
      <c r="A26" s="30">
        <f t="shared" si="0"/>
        <v>2</v>
      </c>
      <c r="B26" s="96"/>
      <c r="C26" s="27"/>
      <c r="D26" s="27" t="s">
        <v>56</v>
      </c>
      <c r="E26" s="61" t="s">
        <v>77</v>
      </c>
      <c r="F26" s="61"/>
      <c r="G26" s="61"/>
      <c r="H26" s="30">
        <f t="shared" si="1"/>
        <v>2</v>
      </c>
    </row>
    <row r="27" spans="1:8" s="2" customFormat="1" ht="29.4" thickBot="1" x14ac:dyDescent="0.35">
      <c r="A27" s="30">
        <f t="shared" si="0"/>
        <v>2</v>
      </c>
      <c r="B27" s="96"/>
      <c r="C27" s="15"/>
      <c r="D27" s="15" t="s">
        <v>57</v>
      </c>
      <c r="E27" s="61" t="s">
        <v>77</v>
      </c>
      <c r="F27" s="61"/>
      <c r="G27" s="61"/>
      <c r="H27" s="30">
        <f t="shared" si="1"/>
        <v>2</v>
      </c>
    </row>
    <row r="28" spans="1:8" ht="15" thickBot="1" x14ac:dyDescent="0.35">
      <c r="A28" s="30">
        <f>SUM(A23:A27)</f>
        <v>10</v>
      </c>
      <c r="B28" s="93"/>
      <c r="C28" s="94"/>
      <c r="D28" s="94"/>
      <c r="E28" s="94"/>
      <c r="F28" s="94"/>
      <c r="G28" s="95"/>
      <c r="H28" s="30">
        <f>SUM(H23:H27)</f>
        <v>10</v>
      </c>
    </row>
    <row r="33" spans="4:4" x14ac:dyDescent="0.3">
      <c r="D33" s="1"/>
    </row>
  </sheetData>
  <mergeCells count="32">
    <mergeCell ref="B3:G4"/>
    <mergeCell ref="B5:B6"/>
    <mergeCell ref="C5:C6"/>
    <mergeCell ref="D5:D6"/>
    <mergeCell ref="E5:G5"/>
    <mergeCell ref="E6:G6"/>
    <mergeCell ref="E13:G13"/>
    <mergeCell ref="E14:G14"/>
    <mergeCell ref="C12:G12"/>
    <mergeCell ref="C22:G22"/>
    <mergeCell ref="B7:B12"/>
    <mergeCell ref="C15:G15"/>
    <mergeCell ref="B13:B15"/>
    <mergeCell ref="B16:B21"/>
    <mergeCell ref="E7:G7"/>
    <mergeCell ref="E8:G8"/>
    <mergeCell ref="E9:G9"/>
    <mergeCell ref="E10:G10"/>
    <mergeCell ref="E11:G11"/>
    <mergeCell ref="B28:G28"/>
    <mergeCell ref="E16:G16"/>
    <mergeCell ref="E17:G17"/>
    <mergeCell ref="E18:G18"/>
    <mergeCell ref="E19:G19"/>
    <mergeCell ref="E20:G20"/>
    <mergeCell ref="E21:G21"/>
    <mergeCell ref="B23:B27"/>
    <mergeCell ref="E23:G23"/>
    <mergeCell ref="E24:G24"/>
    <mergeCell ref="E25:G25"/>
    <mergeCell ref="E26:G26"/>
    <mergeCell ref="E27:G27"/>
  </mergeCells>
  <dataValidations count="1">
    <dataValidation type="list" allowBlank="1" showInputMessage="1" showErrorMessage="1" sqref="E7:G11 E13:G14 E16:G21 E23:G27" xr:uid="{9F3FC7D8-CD9E-45B3-9473-98E16901FB75}">
      <formula1>"NON RENSEIGNE,NON,PARTIELLEMENT,OUI"</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
  <sheetViews>
    <sheetView workbookViewId="0">
      <selection activeCell="R23" sqref="R23"/>
    </sheetView>
  </sheetViews>
  <sheetFormatPr baseColWidth="10" defaultRowHeight="14.4" x14ac:dyDescent="0.3"/>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W29"/>
  <sheetViews>
    <sheetView workbookViewId="0">
      <selection activeCell="I9" sqref="I9"/>
    </sheetView>
  </sheetViews>
  <sheetFormatPr baseColWidth="10" defaultRowHeight="14.4" x14ac:dyDescent="0.3"/>
  <cols>
    <col min="1" max="1" width="11.5546875" style="30"/>
    <col min="2" max="2" width="26" customWidth="1"/>
    <col min="3" max="3" width="21.5546875" customWidth="1"/>
    <col min="4" max="4" width="42.88671875" bestFit="1" customWidth="1"/>
    <col min="6" max="6" width="13.5546875" bestFit="1" customWidth="1"/>
    <col min="8" max="23" width="11.44140625" style="2"/>
  </cols>
  <sheetData>
    <row r="1" spans="1:7" s="2" customFormat="1" x14ac:dyDescent="0.3">
      <c r="A1" s="30"/>
    </row>
    <row r="2" spans="1:7" s="2" customFormat="1" ht="15" thickBot="1" x14ac:dyDescent="0.35">
      <c r="A2" s="30"/>
    </row>
    <row r="3" spans="1:7" x14ac:dyDescent="0.3">
      <c r="B3" s="131" t="s">
        <v>58</v>
      </c>
      <c r="C3" s="132"/>
      <c r="D3" s="132"/>
      <c r="E3" s="132"/>
      <c r="F3" s="132"/>
      <c r="G3" s="133"/>
    </row>
    <row r="4" spans="1:7" ht="27.75" customHeight="1" thickBot="1" x14ac:dyDescent="0.35">
      <c r="B4" s="134"/>
      <c r="C4" s="135"/>
      <c r="D4" s="135"/>
      <c r="E4" s="135"/>
      <c r="F4" s="135"/>
      <c r="G4" s="136"/>
    </row>
    <row r="5" spans="1:7" ht="30" customHeight="1" thickBot="1" x14ac:dyDescent="0.35">
      <c r="B5" s="137" t="s">
        <v>12</v>
      </c>
      <c r="C5" s="139" t="s">
        <v>13</v>
      </c>
      <c r="D5" s="141" t="s">
        <v>14</v>
      </c>
      <c r="E5" s="143" t="s">
        <v>15</v>
      </c>
      <c r="F5" s="144"/>
      <c r="G5" s="145"/>
    </row>
    <row r="6" spans="1:7" ht="15" thickBot="1" x14ac:dyDescent="0.35">
      <c r="B6" s="138"/>
      <c r="C6" s="140"/>
      <c r="D6" s="142"/>
      <c r="E6" s="146" t="s">
        <v>16</v>
      </c>
      <c r="F6" s="147"/>
      <c r="G6" s="148"/>
    </row>
    <row r="7" spans="1:7" ht="15" customHeight="1" thickBot="1" x14ac:dyDescent="0.35">
      <c r="A7" s="30">
        <f t="shared" ref="A7:A14" si="0">IF(E7="NON RENSEIGNE",0,IF(E7="NON",0,IF(E7="PARTIELLEMENT",1,IF(E7="OUI",2,""))))</f>
        <v>2</v>
      </c>
      <c r="B7" s="104" t="s">
        <v>70</v>
      </c>
      <c r="C7" s="17"/>
      <c r="D7" s="18" t="s">
        <v>59</v>
      </c>
      <c r="E7" s="61" t="s">
        <v>77</v>
      </c>
      <c r="F7" s="61"/>
      <c r="G7" s="61"/>
    </row>
    <row r="8" spans="1:7" ht="15" thickBot="1" x14ac:dyDescent="0.35">
      <c r="A8" s="30">
        <f t="shared" si="0"/>
        <v>2</v>
      </c>
      <c r="B8" s="105"/>
      <c r="C8" s="17"/>
      <c r="D8" s="18" t="s">
        <v>60</v>
      </c>
      <c r="E8" s="61" t="s">
        <v>77</v>
      </c>
      <c r="F8" s="61"/>
      <c r="G8" s="61"/>
    </row>
    <row r="9" spans="1:7" ht="15" thickBot="1" x14ac:dyDescent="0.35">
      <c r="A9" s="30">
        <f t="shared" si="0"/>
        <v>2</v>
      </c>
      <c r="B9" s="105"/>
      <c r="C9" s="17"/>
      <c r="D9" s="18" t="s">
        <v>61</v>
      </c>
      <c r="E9" s="61" t="s">
        <v>77</v>
      </c>
      <c r="F9" s="61"/>
      <c r="G9" s="61"/>
    </row>
    <row r="10" spans="1:7" ht="29.4" thickBot="1" x14ac:dyDescent="0.35">
      <c r="A10" s="30">
        <f t="shared" si="0"/>
        <v>2</v>
      </c>
      <c r="B10" s="105"/>
      <c r="C10" s="17"/>
      <c r="D10" s="18" t="s">
        <v>62</v>
      </c>
      <c r="E10" s="61" t="s">
        <v>77</v>
      </c>
      <c r="F10" s="61"/>
      <c r="G10" s="61"/>
    </row>
    <row r="11" spans="1:7" ht="15" thickBot="1" x14ac:dyDescent="0.35">
      <c r="A11" s="30">
        <f t="shared" si="0"/>
        <v>2</v>
      </c>
      <c r="B11" s="105"/>
      <c r="C11" s="17"/>
      <c r="D11" s="18" t="s">
        <v>63</v>
      </c>
      <c r="E11" s="61" t="s">
        <v>77</v>
      </c>
      <c r="F11" s="61"/>
      <c r="G11" s="61"/>
    </row>
    <row r="12" spans="1:7" ht="72.599999999999994" thickBot="1" x14ac:dyDescent="0.35">
      <c r="A12" s="30">
        <f t="shared" si="0"/>
        <v>2</v>
      </c>
      <c r="B12" s="105"/>
      <c r="C12" s="19"/>
      <c r="D12" s="20" t="s">
        <v>73</v>
      </c>
      <c r="E12" s="61" t="s">
        <v>77</v>
      </c>
      <c r="F12" s="61"/>
      <c r="G12" s="61"/>
    </row>
    <row r="13" spans="1:7" ht="29.4" thickBot="1" x14ac:dyDescent="0.35">
      <c r="A13" s="30">
        <f t="shared" si="0"/>
        <v>2</v>
      </c>
      <c r="B13" s="105"/>
      <c r="C13" s="19"/>
      <c r="D13" s="20" t="s">
        <v>72</v>
      </c>
      <c r="E13" s="61" t="s">
        <v>77</v>
      </c>
      <c r="F13" s="61"/>
      <c r="G13" s="61"/>
    </row>
    <row r="14" spans="1:7" ht="15" thickBot="1" x14ac:dyDescent="0.35">
      <c r="A14" s="30">
        <f t="shared" si="0"/>
        <v>2</v>
      </c>
      <c r="B14" s="106"/>
      <c r="C14" s="31"/>
      <c r="D14" t="s">
        <v>74</v>
      </c>
      <c r="E14" s="61" t="s">
        <v>77</v>
      </c>
      <c r="F14" s="61"/>
      <c r="G14" s="61"/>
    </row>
    <row r="15" spans="1:7" ht="15" thickBot="1" x14ac:dyDescent="0.35">
      <c r="A15" s="30">
        <f>SUM(A7:A14)</f>
        <v>16</v>
      </c>
      <c r="B15" s="128"/>
      <c r="C15" s="129"/>
      <c r="D15" s="129"/>
      <c r="E15" s="129"/>
      <c r="F15" s="129"/>
      <c r="G15" s="130"/>
    </row>
    <row r="16" spans="1:7" ht="30.75" customHeight="1" thickBot="1" x14ac:dyDescent="0.35">
      <c r="A16" s="30">
        <f>IF(E16="NON RENSEIGNE",0,IF(E16="NON",0,IF(E16="PARTIELLEMENT",1,IF(E16="OUI",2,""))))</f>
        <v>2</v>
      </c>
      <c r="B16" s="107" t="s">
        <v>79</v>
      </c>
      <c r="C16" s="21"/>
      <c r="D16" s="21" t="s">
        <v>64</v>
      </c>
      <c r="E16" s="61" t="s">
        <v>77</v>
      </c>
      <c r="F16" s="61"/>
      <c r="G16" s="61"/>
    </row>
    <row r="17" spans="1:7" ht="15.75" customHeight="1" thickBot="1" x14ac:dyDescent="0.35">
      <c r="A17" s="30">
        <f>IF(E17="NON RENSEIGNE",0,IF(E17="NON",0,IF(E17="PARTIELLEMENT",1,IF(E17="OUI",2,""))))</f>
        <v>2</v>
      </c>
      <c r="B17" s="109"/>
      <c r="C17" s="21"/>
      <c r="D17" s="21" t="s">
        <v>65</v>
      </c>
      <c r="E17" s="61" t="s">
        <v>77</v>
      </c>
      <c r="F17" s="61"/>
      <c r="G17" s="61"/>
    </row>
    <row r="18" spans="1:7" ht="15" thickBot="1" x14ac:dyDescent="0.35">
      <c r="A18" s="30">
        <f>SUM(A16:A17)</f>
        <v>4</v>
      </c>
      <c r="B18" s="128"/>
      <c r="C18" s="129"/>
      <c r="D18" s="129"/>
      <c r="E18" s="129"/>
      <c r="F18" s="129"/>
      <c r="G18" s="130"/>
    </row>
    <row r="19" spans="1:7" ht="15" thickBot="1" x14ac:dyDescent="0.35">
      <c r="A19" s="30">
        <f>IF(E19="NON RENSEIGNE",0,IF(E19="NON",0,IF(E19="PARTIELLEMENT",1,IF(E19="OUI",2,""))))</f>
        <v>2</v>
      </c>
      <c r="B19" s="105" t="s">
        <v>80</v>
      </c>
      <c r="C19" s="21"/>
      <c r="D19" s="21" t="s">
        <v>66</v>
      </c>
      <c r="E19" s="61" t="s">
        <v>77</v>
      </c>
      <c r="F19" s="61"/>
      <c r="G19" s="61"/>
    </row>
    <row r="20" spans="1:7" ht="15" thickBot="1" x14ac:dyDescent="0.35">
      <c r="A20" s="30">
        <f>IF(E20="NON RENSEIGNE",0,IF(E20="NON",0,IF(E20="PARTIELLEMENT",1,IF(E20="OUI",2,""))))</f>
        <v>2</v>
      </c>
      <c r="B20" s="105"/>
      <c r="C20" s="21"/>
      <c r="D20" s="21" t="s">
        <v>67</v>
      </c>
      <c r="E20" s="61" t="s">
        <v>77</v>
      </c>
      <c r="F20" s="61"/>
      <c r="G20" s="61"/>
    </row>
    <row r="21" spans="1:7" ht="15" thickBot="1" x14ac:dyDescent="0.35">
      <c r="A21" s="30">
        <f>IF(E21="NON RENSEIGNE",0,IF(E21="NON",0,IF(E21="PARTIELLEMENT",1,IF(E21="OUI",2,""))))</f>
        <v>2</v>
      </c>
      <c r="B21" s="105"/>
      <c r="C21" s="21"/>
      <c r="D21" s="21" t="s">
        <v>68</v>
      </c>
      <c r="E21" s="61" t="s">
        <v>77</v>
      </c>
      <c r="F21" s="61"/>
      <c r="G21" s="61"/>
    </row>
    <row r="22" spans="1:7" ht="15" thickBot="1" x14ac:dyDescent="0.35">
      <c r="A22" s="30">
        <f>IF(E22="NON RENSEIGNE",0,IF(E22="NON",0,IF(E22="PARTIELLEMENT",1,IF(E22="OUI",2,""))))</f>
        <v>2</v>
      </c>
      <c r="B22" s="106"/>
      <c r="C22" s="21"/>
      <c r="D22" s="21" t="s">
        <v>69</v>
      </c>
      <c r="E22" s="61" t="s">
        <v>77</v>
      </c>
      <c r="F22" s="61"/>
      <c r="G22" s="61"/>
    </row>
    <row r="23" spans="1:7" ht="15" thickBot="1" x14ac:dyDescent="0.35">
      <c r="A23" s="30">
        <f>SUM(A19:A22)</f>
        <v>8</v>
      </c>
      <c r="B23" s="128"/>
      <c r="C23" s="129"/>
      <c r="D23" s="129"/>
      <c r="E23" s="129"/>
      <c r="F23" s="129"/>
      <c r="G23" s="130"/>
    </row>
    <row r="24" spans="1:7" s="2" customFormat="1" x14ac:dyDescent="0.3">
      <c r="A24" s="30"/>
    </row>
    <row r="25" spans="1:7" s="2" customFormat="1" x14ac:dyDescent="0.3">
      <c r="A25" s="30"/>
    </row>
    <row r="26" spans="1:7" s="2" customFormat="1" x14ac:dyDescent="0.3">
      <c r="A26" s="30"/>
    </row>
    <row r="27" spans="1:7" s="2" customFormat="1" x14ac:dyDescent="0.3">
      <c r="A27" s="30"/>
    </row>
    <row r="28" spans="1:7" s="2" customFormat="1" x14ac:dyDescent="0.3">
      <c r="A28" s="30"/>
      <c r="D28" s="3"/>
    </row>
    <row r="29" spans="1:7" s="2" customFormat="1" x14ac:dyDescent="0.3">
      <c r="A29" s="30"/>
    </row>
  </sheetData>
  <mergeCells count="26">
    <mergeCell ref="E13:G13"/>
    <mergeCell ref="E14:G14"/>
    <mergeCell ref="E7:G7"/>
    <mergeCell ref="E8:G8"/>
    <mergeCell ref="B3:G4"/>
    <mergeCell ref="B5:B6"/>
    <mergeCell ref="C5:C6"/>
    <mergeCell ref="D5:D6"/>
    <mergeCell ref="E5:G5"/>
    <mergeCell ref="E6:G6"/>
    <mergeCell ref="B23:G23"/>
    <mergeCell ref="B15:G15"/>
    <mergeCell ref="B7:B14"/>
    <mergeCell ref="B19:B22"/>
    <mergeCell ref="B18:G18"/>
    <mergeCell ref="B16:B17"/>
    <mergeCell ref="E16:G16"/>
    <mergeCell ref="E17:G17"/>
    <mergeCell ref="E19:G19"/>
    <mergeCell ref="E20:G20"/>
    <mergeCell ref="E21:G21"/>
    <mergeCell ref="E22:G22"/>
    <mergeCell ref="E9:G9"/>
    <mergeCell ref="E10:G10"/>
    <mergeCell ref="E11:G11"/>
    <mergeCell ref="E12:G12"/>
  </mergeCells>
  <dataValidations count="1">
    <dataValidation type="list" allowBlank="1" showInputMessage="1" showErrorMessage="1" sqref="E7:G14 E16:G17 E19:G22" xr:uid="{AD92295F-1969-4697-BA45-EE51E35F5547}">
      <formula1>"NON RENSEIGNE,NON,PARTIELLEMENT,OUI"</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
  <sheetViews>
    <sheetView topLeftCell="A9" workbookViewId="0">
      <selection activeCell="R7" sqref="R7"/>
    </sheetView>
  </sheetViews>
  <sheetFormatPr baseColWidth="10" defaultRowHeight="14.4" x14ac:dyDescent="0.3"/>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
  <sheetViews>
    <sheetView topLeftCell="A13" workbookViewId="0">
      <selection activeCell="E24" sqref="E24:F24"/>
    </sheetView>
  </sheetViews>
  <sheetFormatPr baseColWidth="10" defaultRowHeight="14.4" x14ac:dyDescent="0.3"/>
  <cols>
    <col min="2" max="2" width="37.33203125" customWidth="1"/>
    <col min="3" max="3" width="11.5546875" style="56"/>
    <col min="6" max="6" width="3" bestFit="1" customWidth="1"/>
  </cols>
  <sheetData>
    <row r="1" spans="1:6" ht="15" customHeight="1" x14ac:dyDescent="0.3"/>
    <row r="2" spans="1:6" ht="15" customHeight="1" x14ac:dyDescent="0.3">
      <c r="B2" s="151" t="s">
        <v>11</v>
      </c>
      <c r="C2" s="152"/>
      <c r="D2" s="152"/>
      <c r="E2" s="152"/>
      <c r="F2" s="152"/>
    </row>
    <row r="3" spans="1:6" ht="15.75" customHeight="1" thickBot="1" x14ac:dyDescent="0.35">
      <c r="B3" s="151"/>
      <c r="C3" s="152"/>
      <c r="D3" s="152"/>
      <c r="E3" s="152"/>
      <c r="F3" s="152"/>
    </row>
    <row r="4" spans="1:6" ht="43.8" thickBot="1" x14ac:dyDescent="0.35">
      <c r="B4" s="43" t="s">
        <v>21</v>
      </c>
      <c r="C4" s="54">
        <f>E4/D4*100</f>
        <v>100</v>
      </c>
      <c r="D4" s="28">
        <v>8</v>
      </c>
      <c r="E4" s="157">
        <f>'Organisation et pilote'!A11</f>
        <v>8</v>
      </c>
      <c r="F4" s="157"/>
    </row>
    <row r="5" spans="1:6" ht="29.4" thickBot="1" x14ac:dyDescent="0.35">
      <c r="B5" s="44" t="s">
        <v>29</v>
      </c>
      <c r="C5" s="54">
        <f>E5/D5*100</f>
        <v>100</v>
      </c>
      <c r="D5" s="28">
        <v>14</v>
      </c>
      <c r="E5" s="157">
        <f>'Organisation et pilote'!A19</f>
        <v>14</v>
      </c>
      <c r="F5" s="157"/>
    </row>
    <row r="6" spans="1:6" ht="27" customHeight="1" thickBot="1" x14ac:dyDescent="0.35">
      <c r="A6" s="35">
        <f>E7</f>
        <v>34</v>
      </c>
      <c r="B6" s="45" t="s">
        <v>32</v>
      </c>
      <c r="C6" s="54">
        <f>E6/D6*100</f>
        <v>100</v>
      </c>
      <c r="D6" s="28">
        <v>12</v>
      </c>
      <c r="E6" s="157">
        <f>'Organisation et pilote'!A26</f>
        <v>12</v>
      </c>
      <c r="F6" s="157"/>
    </row>
    <row r="7" spans="1:6" ht="27" customHeight="1" thickBot="1" x14ac:dyDescent="0.35">
      <c r="A7" s="37"/>
      <c r="B7" s="33"/>
      <c r="E7" s="160">
        <f>SUM(E4:F6)</f>
        <v>34</v>
      </c>
      <c r="F7" s="161"/>
    </row>
    <row r="8" spans="1:6" ht="27" customHeight="1" x14ac:dyDescent="0.3">
      <c r="A8" s="37"/>
      <c r="B8" s="33"/>
      <c r="C8" s="36"/>
      <c r="D8" s="36"/>
      <c r="F8" s="36"/>
    </row>
    <row r="10" spans="1:6" ht="15" customHeight="1" x14ac:dyDescent="0.3">
      <c r="B10" s="153" t="s">
        <v>37</v>
      </c>
      <c r="C10" s="154"/>
      <c r="D10" s="154"/>
      <c r="E10" s="154"/>
      <c r="F10" s="154"/>
    </row>
    <row r="11" spans="1:6" ht="15" thickBot="1" x14ac:dyDescent="0.35">
      <c r="B11" s="153"/>
      <c r="C11" s="154"/>
      <c r="D11" s="154"/>
      <c r="E11" s="154"/>
      <c r="F11" s="154"/>
    </row>
    <row r="12" spans="1:6" ht="72.599999999999994" thickBot="1" x14ac:dyDescent="0.35">
      <c r="B12" s="49" t="s">
        <v>43</v>
      </c>
      <c r="C12" s="54">
        <f>E12/D12*100</f>
        <v>100</v>
      </c>
      <c r="D12" s="28">
        <v>10</v>
      </c>
      <c r="E12" s="157">
        <f>'Engagement de dialogue'!H12</f>
        <v>10</v>
      </c>
      <c r="F12" s="157"/>
    </row>
    <row r="13" spans="1:6" ht="15" thickBot="1" x14ac:dyDescent="0.35">
      <c r="B13" s="12" t="s">
        <v>46</v>
      </c>
      <c r="C13" s="54">
        <f>E13/D13*100</f>
        <v>100</v>
      </c>
      <c r="D13" s="28">
        <v>4</v>
      </c>
      <c r="E13" s="157">
        <f>'Engagement de dialogue'!H15</f>
        <v>4</v>
      </c>
      <c r="F13" s="157"/>
    </row>
    <row r="14" spans="1:6" ht="15" thickBot="1" x14ac:dyDescent="0.35">
      <c r="A14" s="158">
        <f>E16</f>
        <v>36</v>
      </c>
      <c r="B14" s="12" t="s">
        <v>53</v>
      </c>
      <c r="C14" s="54">
        <f>E14/D14*100</f>
        <v>100</v>
      </c>
      <c r="D14" s="28">
        <v>12</v>
      </c>
      <c r="E14" s="157">
        <f>'Engagement de dialogue'!H22</f>
        <v>12</v>
      </c>
      <c r="F14" s="157"/>
    </row>
    <row r="15" spans="1:6" ht="15" thickBot="1" x14ac:dyDescent="0.35">
      <c r="A15" s="159"/>
      <c r="B15" s="13" t="s">
        <v>54</v>
      </c>
      <c r="C15" s="54">
        <f>E15/D15*100</f>
        <v>100</v>
      </c>
      <c r="D15" s="28">
        <v>10</v>
      </c>
      <c r="E15" s="157">
        <f>'Engagement de dialogue'!H28</f>
        <v>10</v>
      </c>
      <c r="F15" s="157"/>
    </row>
    <row r="16" spans="1:6" ht="15" thickBot="1" x14ac:dyDescent="0.35">
      <c r="A16" s="37"/>
      <c r="B16" s="10"/>
      <c r="D16" s="36"/>
      <c r="E16" s="160">
        <f>SUM(E12:F15)</f>
        <v>36</v>
      </c>
      <c r="F16" s="161"/>
    </row>
    <row r="17" spans="1:6" x14ac:dyDescent="0.3">
      <c r="A17" s="37"/>
      <c r="B17" s="10"/>
      <c r="C17" s="36"/>
      <c r="D17" s="36"/>
      <c r="F17" s="36"/>
    </row>
    <row r="18" spans="1:6" ht="30.75" customHeight="1" x14ac:dyDescent="0.3"/>
    <row r="19" spans="1:6" ht="15" customHeight="1" x14ac:dyDescent="0.3">
      <c r="B19" s="155" t="s">
        <v>58</v>
      </c>
      <c r="C19" s="156"/>
      <c r="D19" s="156"/>
      <c r="E19" s="156"/>
      <c r="F19" s="156"/>
    </row>
    <row r="20" spans="1:6" ht="16.5" customHeight="1" thickBot="1" x14ac:dyDescent="0.35">
      <c r="B20" s="155"/>
      <c r="C20" s="156"/>
      <c r="D20" s="156"/>
      <c r="E20" s="156"/>
      <c r="F20" s="156"/>
    </row>
    <row r="21" spans="1:6" ht="29.4" thickBot="1" x14ac:dyDescent="0.35">
      <c r="B21" s="47" t="s">
        <v>70</v>
      </c>
      <c r="C21" s="54">
        <f>E21/D21*100</f>
        <v>100</v>
      </c>
      <c r="D21" s="50">
        <v>16</v>
      </c>
      <c r="E21" s="150">
        <f>'Maîtrise des adaptations'!A15</f>
        <v>16</v>
      </c>
      <c r="F21" s="150"/>
    </row>
    <row r="22" spans="1:6" ht="29.4" thickBot="1" x14ac:dyDescent="0.35">
      <c r="B22" s="48" t="s">
        <v>71</v>
      </c>
      <c r="C22" s="54">
        <f>E22/D22*100</f>
        <v>100</v>
      </c>
      <c r="D22" s="50">
        <v>4</v>
      </c>
      <c r="E22" s="150">
        <f>'Maîtrise des adaptations'!A18</f>
        <v>4</v>
      </c>
      <c r="F22" s="150"/>
    </row>
    <row r="23" spans="1:6" ht="15.75" customHeight="1" thickBot="1" x14ac:dyDescent="0.35">
      <c r="A23" s="52">
        <f>E24</f>
        <v>28</v>
      </c>
      <c r="B23" s="53" t="s">
        <v>79</v>
      </c>
      <c r="C23" s="54">
        <f t="shared" ref="C23" si="0">E23/D23*100</f>
        <v>100</v>
      </c>
      <c r="D23" s="55">
        <v>8</v>
      </c>
      <c r="E23" s="150">
        <f>'Maîtrise des adaptations'!A23</f>
        <v>8</v>
      </c>
      <c r="F23" s="150"/>
    </row>
    <row r="24" spans="1:6" ht="15" thickBot="1" x14ac:dyDescent="0.35">
      <c r="A24" s="37"/>
      <c r="B24" s="51"/>
      <c r="C24" s="36"/>
      <c r="D24" s="39"/>
      <c r="E24" s="149">
        <f>SUM(E21:F23)</f>
        <v>28</v>
      </c>
      <c r="F24" s="149"/>
    </row>
    <row r="25" spans="1:6" ht="15" thickBot="1" x14ac:dyDescent="0.35">
      <c r="A25" s="37"/>
      <c r="B25" s="51"/>
      <c r="C25" s="39"/>
      <c r="D25" s="39"/>
      <c r="F25" s="39"/>
    </row>
    <row r="26" spans="1:6" ht="15" customHeight="1" thickBot="1" x14ac:dyDescent="0.35">
      <c r="C26" s="54" t="s">
        <v>78</v>
      </c>
    </row>
    <row r="27" spans="1:6" ht="15" thickBot="1" x14ac:dyDescent="0.35">
      <c r="B27" s="34" t="s">
        <v>11</v>
      </c>
      <c r="C27" s="57">
        <f>E7/A6*100</f>
        <v>100</v>
      </c>
      <c r="D27" s="40"/>
      <c r="F27" s="46"/>
    </row>
    <row r="28" spans="1:6" ht="15" customHeight="1" thickBot="1" x14ac:dyDescent="0.35">
      <c r="B28" s="38" t="s">
        <v>37</v>
      </c>
      <c r="C28" s="57">
        <f>E16/A14*100</f>
        <v>100</v>
      </c>
      <c r="D28" s="40"/>
      <c r="F28" s="46"/>
    </row>
    <row r="29" spans="1:6" ht="15" customHeight="1" thickBot="1" x14ac:dyDescent="0.35">
      <c r="B29" s="41" t="s">
        <v>58</v>
      </c>
      <c r="C29" s="54">
        <f>E24/A23*100</f>
        <v>100</v>
      </c>
      <c r="D29" s="42"/>
      <c r="F29" s="46"/>
    </row>
  </sheetData>
  <mergeCells count="17">
    <mergeCell ref="A14:A15"/>
    <mergeCell ref="E4:F4"/>
    <mergeCell ref="E5:F5"/>
    <mergeCell ref="E6:F6"/>
    <mergeCell ref="E21:F21"/>
    <mergeCell ref="E16:F16"/>
    <mergeCell ref="E7:F7"/>
    <mergeCell ref="E24:F24"/>
    <mergeCell ref="E23:F23"/>
    <mergeCell ref="B2:F3"/>
    <mergeCell ref="B10:F11"/>
    <mergeCell ref="B19:F20"/>
    <mergeCell ref="E12:F12"/>
    <mergeCell ref="E13:F13"/>
    <mergeCell ref="E14:F14"/>
    <mergeCell ref="E15:F15"/>
    <mergeCell ref="E22:F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Présentation</vt:lpstr>
      <vt:lpstr>Radar Glabal</vt:lpstr>
      <vt:lpstr>Organisation et pilote</vt:lpstr>
      <vt:lpstr>1.Radar</vt:lpstr>
      <vt:lpstr>Engagement de dialogue</vt:lpstr>
      <vt:lpstr>2.Radar</vt:lpstr>
      <vt:lpstr>Maîtrise des adaptations</vt:lpstr>
      <vt:lpstr>3.Radar</vt:lpstr>
      <vt:lpstr>SYNTHESE</vt:lpstr>
    </vt:vector>
  </TitlesOfParts>
  <Company>Académie de Versailles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Denonne</dc:creator>
  <cp:lastModifiedBy>Ivan Denonne</cp:lastModifiedBy>
  <dcterms:created xsi:type="dcterms:W3CDTF">2020-09-28T09:34:01Z</dcterms:created>
  <dcterms:modified xsi:type="dcterms:W3CDTF">2022-01-25T13:20:37Z</dcterms:modified>
</cp:coreProperties>
</file>